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saveExternalLinkValues="0"/>
  <mc:AlternateContent xmlns:mc="http://schemas.openxmlformats.org/markup-compatibility/2006">
    <mc:Choice Requires="x15">
      <x15ac:absPath xmlns:x15ac="http://schemas.microsoft.com/office/spreadsheetml/2010/11/ac" url="C:\Users\marke\Documents\_COVID\NHDB\2021\"/>
    </mc:Choice>
  </mc:AlternateContent>
  <xr:revisionPtr revIDLastSave="0" documentId="13_ncr:1_{C02A7221-E604-411A-B3F1-56CD8702C3C9}" xr6:coauthVersionLast="47" xr6:coauthVersionMax="47" xr10:uidLastSave="{00000000-0000-0000-0000-000000000000}"/>
  <bookViews>
    <workbookView xWindow="1330" yWindow="40" windowWidth="17320" windowHeight="10050" firstSheet="58" activeTab="64" xr2:uid="{00000000-000D-0000-FFFF-FFFF00000000}"/>
  </bookViews>
  <sheets>
    <sheet name="Title" sheetId="1" r:id="rId1"/>
    <sheet name="Introduction" sheetId="2" r:id="rId2"/>
    <sheet name="BQ-01" sheetId="3" r:id="rId3"/>
    <sheet name="BQ-02" sheetId="4" r:id="rId4"/>
    <sheet name="BQ-03" sheetId="5" r:id="rId5"/>
    <sheet name="BQ-04" sheetId="6" r:id="rId6"/>
    <sheet name="BQ-05" sheetId="7" r:id="rId7"/>
    <sheet name="BQ-06" sheetId="8" r:id="rId8"/>
    <sheet name="BQ-07" sheetId="9" r:id="rId9"/>
    <sheet name="BQ-08" sheetId="10" r:id="rId10"/>
    <sheet name="BQ-09" sheetId="11" r:id="rId11"/>
    <sheet name="BQ-10" sheetId="12" r:id="rId12"/>
    <sheet name="Issues-01" sheetId="13" r:id="rId13"/>
    <sheet name="Issues-02" sheetId="14" r:id="rId14"/>
    <sheet name="Issues-03" sheetId="15" r:id="rId15"/>
    <sheet name="Issues-04" sheetId="16" r:id="rId16"/>
    <sheet name="Issues-05" sheetId="17" r:id="rId17"/>
    <sheet name="Issues-06" sheetId="18" r:id="rId18"/>
    <sheet name="Issues-07" sheetId="19" r:id="rId19"/>
    <sheet name="Issues-08" sheetId="20" r:id="rId20"/>
    <sheet name="Issues-09" sheetId="21" r:id="rId21"/>
    <sheet name="Issues-10" sheetId="22" r:id="rId22"/>
    <sheet name="Issues-12" sheetId="24" r:id="rId23"/>
    <sheet name="Issues-11" sheetId="23" r:id="rId24"/>
    <sheet name="Issues-13" sheetId="25" r:id="rId25"/>
    <sheet name="POP-01" sheetId="129" r:id="rId26"/>
    <sheet name="POP-02" sheetId="130" r:id="rId27"/>
    <sheet name="POP-03" sheetId="131" r:id="rId28"/>
    <sheet name="POP-04" sheetId="132" r:id="rId29"/>
    <sheet name="POP-05" sheetId="133" r:id="rId30"/>
    <sheet name="INC-01" sheetId="26" r:id="rId31"/>
    <sheet name="INC-02" sheetId="134" r:id="rId32"/>
    <sheet name="INC-03" sheetId="137" r:id="rId33"/>
    <sheet name="INC-04" sheetId="138" r:id="rId34"/>
    <sheet name="INC-05" sheetId="139" r:id="rId35"/>
    <sheet name="INC-06" sheetId="140" r:id="rId36"/>
    <sheet name="INC-07" sheetId="141" r:id="rId37"/>
    <sheet name="INC-08" sheetId="142" r:id="rId38"/>
    <sheet name="INC-09" sheetId="143" r:id="rId39"/>
    <sheet name="INC-10" sheetId="144" r:id="rId40"/>
    <sheet name="Taro-01" sheetId="163" r:id="rId41"/>
    <sheet name="Taro-02" sheetId="164" r:id="rId42"/>
    <sheet name="HOU-01" sheetId="27" r:id="rId43"/>
    <sheet name="HOU-02" sheetId="30" r:id="rId44"/>
    <sheet name="HOU-03" sheetId="29" r:id="rId45"/>
    <sheet name="HOU-04" sheetId="28" r:id="rId46"/>
    <sheet name="HOU-05" sheetId="145" r:id="rId47"/>
    <sheet name="HOU-06" sheetId="146" r:id="rId48"/>
    <sheet name="HOU-07" sheetId="147" r:id="rId49"/>
    <sheet name="HOU-08" sheetId="148" r:id="rId50"/>
    <sheet name="HOU-09" sheetId="149" r:id="rId51"/>
    <sheet name="HOU-10" sheetId="150" r:id="rId52"/>
    <sheet name="HOU-11" sheetId="151" r:id="rId53"/>
    <sheet name="HOU-12" sheetId="152" r:id="rId54"/>
    <sheet name="HOU-13" sheetId="153" r:id="rId55"/>
    <sheet name="HOU-14" sheetId="154" r:id="rId56"/>
    <sheet name="HOU-15" sheetId="155" r:id="rId57"/>
    <sheet name="HOU-16" sheetId="156" r:id="rId58"/>
    <sheet name="HOU-17" sheetId="157" r:id="rId59"/>
    <sheet name="HOU-18" sheetId="158" r:id="rId60"/>
    <sheet name="HOU-19" sheetId="159" r:id="rId61"/>
    <sheet name="LAND-01" sheetId="31" r:id="rId62"/>
    <sheet name="LAND-02" sheetId="32" r:id="rId63"/>
    <sheet name="LAND-03" sheetId="33" r:id="rId64"/>
    <sheet name="CEDED-01" sheetId="35" r:id="rId65"/>
    <sheet name="CEDED-02" sheetId="44" r:id="rId66"/>
    <sheet name="CEDED-03" sheetId="45" r:id="rId67"/>
    <sheet name="CEDED-04" sheetId="36" r:id="rId68"/>
    <sheet name="CEDED-05" sheetId="37" r:id="rId69"/>
    <sheet name="CEDED-06" sheetId="38" r:id="rId70"/>
    <sheet name="CEDED-07" sheetId="39" r:id="rId71"/>
    <sheet name="CEDED-08" sheetId="40" r:id="rId72"/>
    <sheet name="CEDED-09" sheetId="41" r:id="rId73"/>
    <sheet name="CEDED-10" sheetId="42" r:id="rId74"/>
    <sheet name="CEDED-11" sheetId="53" r:id="rId75"/>
    <sheet name="CEDED-12" sheetId="54" r:id="rId76"/>
    <sheet name="CEDED-13" sheetId="43" r:id="rId77"/>
    <sheet name="CEDED-14" sheetId="46" r:id="rId78"/>
    <sheet name="CEDED-15" sheetId="47" r:id="rId79"/>
    <sheet name="CEDED-16" sheetId="48" r:id="rId80"/>
    <sheet name="ACCESS-01" sheetId="49" r:id="rId81"/>
    <sheet name="HHL-01" sheetId="50" r:id="rId82"/>
    <sheet name="EDU-01" sheetId="57" r:id="rId83"/>
    <sheet name="EDU-02" sheetId="64" r:id="rId84"/>
    <sheet name="EDU-03" sheetId="65" r:id="rId85"/>
    <sheet name="EDU-04" sheetId="66" r:id="rId86"/>
    <sheet name="EDU-05" sheetId="67" r:id="rId87"/>
    <sheet name="EDU-06" sheetId="58" r:id="rId88"/>
    <sheet name="EDU-07" sheetId="59" r:id="rId89"/>
    <sheet name="EDU-08" sheetId="60" r:id="rId90"/>
    <sheet name="EDU-09" sheetId="61" r:id="rId91"/>
    <sheet name="EDU-10" sheetId="62" r:id="rId92"/>
    <sheet name="EDU-11" sheetId="63" r:id="rId93"/>
    <sheet name="EDU-12" sheetId="74" r:id="rId94"/>
    <sheet name="EDU-13" sheetId="75" r:id="rId95"/>
    <sheet name="EDU-14" sheetId="76" r:id="rId96"/>
    <sheet name="EDU-15" sheetId="77" r:id="rId97"/>
    <sheet name="EDU-16" sheetId="68" r:id="rId98"/>
    <sheet name="EDU-17" sheetId="69" r:id="rId99"/>
    <sheet name="EDU-18" sheetId="160" r:id="rId100"/>
    <sheet name="EDU-19" sheetId="161" r:id="rId101"/>
    <sheet name="EDU-20" sheetId="165" r:id="rId102"/>
    <sheet name="Chronology" sheetId="107" r:id="rId103"/>
    <sheet name="NHGRA" sheetId="108" r:id="rId104"/>
    <sheet name="SOV-01" sheetId="70" r:id="rId105"/>
    <sheet name="SOV-02" sheetId="71" r:id="rId106"/>
    <sheet name="SOV-03" sheetId="72" r:id="rId107"/>
    <sheet name="SOV-04" sheetId="73" r:id="rId108"/>
    <sheet name="SOV-05" sheetId="78" r:id="rId109"/>
    <sheet name="SOV-06" sheetId="79" r:id="rId110"/>
    <sheet name="SOV-07" sheetId="80" r:id="rId111"/>
    <sheet name="SOV-08" sheetId="81" r:id="rId112"/>
    <sheet name="SOV-09" sheetId="82" r:id="rId113"/>
    <sheet name="SOV-10" sheetId="83" r:id="rId114"/>
    <sheet name="SOV-11" sheetId="93" r:id="rId115"/>
    <sheet name="SOV-12" sheetId="84" r:id="rId116"/>
    <sheet name="SOV-13" sheetId="85" r:id="rId117"/>
    <sheet name="SOV-14" sheetId="86" r:id="rId118"/>
    <sheet name="SOV-15" sheetId="87" r:id="rId119"/>
    <sheet name="SOV-16" sheetId="162" r:id="rId120"/>
    <sheet name="SOV-17" sheetId="89" r:id="rId121"/>
    <sheet name="SOV-18" sheetId="90" r:id="rId122"/>
    <sheet name="SOV-19" sheetId="91" r:id="rId123"/>
    <sheet name="SOV-20" sheetId="92" r:id="rId124"/>
    <sheet name="SOV-21" sheetId="94" r:id="rId125"/>
    <sheet name="SOV-22" sheetId="95" r:id="rId126"/>
    <sheet name="SOV-23" sheetId="96" r:id="rId127"/>
    <sheet name="SOV-24" sheetId="97" r:id="rId128"/>
    <sheet name="SOV-25" sheetId="98" r:id="rId129"/>
    <sheet name="SOV-26" sheetId="99" r:id="rId130"/>
    <sheet name="ACT-01" sheetId="100" r:id="rId131"/>
    <sheet name="ACT-02" sheetId="101" r:id="rId132"/>
    <sheet name="HTH-01" sheetId="102" r:id="rId133"/>
    <sheet name="HTH-02" sheetId="103" r:id="rId134"/>
    <sheet name="HTH-03" sheetId="104" r:id="rId135"/>
    <sheet name="HTH-04" sheetId="166" r:id="rId136"/>
    <sheet name="HTH-05" sheetId="167" r:id="rId137"/>
    <sheet name="HTH-06" sheetId="168" r:id="rId138"/>
    <sheet name="HTH-07" sheetId="180" r:id="rId139"/>
    <sheet name="HTH-08" sheetId="169" r:id="rId140"/>
    <sheet name="HTH-09" sheetId="170" r:id="rId141"/>
    <sheet name="HTH-10" sheetId="171" r:id="rId142"/>
    <sheet name="HTH-11" sheetId="172" r:id="rId143"/>
    <sheet name="HTH-12" sheetId="173" r:id="rId144"/>
    <sheet name="HTH-13" sheetId="174" r:id="rId145"/>
    <sheet name="HTH-14" sheetId="175" r:id="rId146"/>
    <sheet name="HTH-15" sheetId="176" r:id="rId147"/>
    <sheet name="HTH-16" sheetId="177" r:id="rId148"/>
    <sheet name="HTH-17" sheetId="178" r:id="rId149"/>
    <sheet name="HTH-18" sheetId="179" r:id="rId150"/>
    <sheet name="HTH-19" sheetId="181" r:id="rId151"/>
    <sheet name="HTH-20" sheetId="182" r:id="rId152"/>
    <sheet name="CUL-01" sheetId="110" r:id="rId153"/>
    <sheet name="CUL-02" sheetId="111" r:id="rId154"/>
    <sheet name="CUL-03" sheetId="112" r:id="rId155"/>
    <sheet name="CUL-04" sheetId="113" r:id="rId156"/>
    <sheet name="CUL-05" sheetId="114" r:id="rId157"/>
    <sheet name="CUL-06" sheetId="115" r:id="rId158"/>
    <sheet name="CUL-07" sheetId="116" r:id="rId159"/>
    <sheet name="CUL-08" sheetId="117" r:id="rId160"/>
    <sheet name="CUL-09" sheetId="118" r:id="rId161"/>
    <sheet name="CUL-10" sheetId="119" r:id="rId162"/>
    <sheet name="CUL-11" sheetId="120" r:id="rId163"/>
    <sheet name="CUL-12" sheetId="122" r:id="rId164"/>
    <sheet name="CUL-13" sheetId="123" r:id="rId165"/>
    <sheet name="CUL-14" sheetId="124" r:id="rId16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0" i="165" l="1"/>
  <c r="I18" i="160" l="1"/>
  <c r="C18" i="160"/>
  <c r="I16" i="160"/>
  <c r="H16" i="160"/>
  <c r="G16" i="160"/>
  <c r="I15" i="160"/>
  <c r="I14" i="160"/>
  <c r="I13" i="160"/>
  <c r="I12" i="160"/>
  <c r="I10" i="160"/>
  <c r="H10" i="160"/>
  <c r="C10" i="160" s="1"/>
  <c r="I9" i="160"/>
  <c r="I8" i="160"/>
  <c r="I7" i="160"/>
  <c r="I6" i="160"/>
  <c r="E6" i="160"/>
  <c r="C16" i="160" l="1"/>
  <c r="B118" i="160"/>
  <c r="B116" i="160"/>
  <c r="B114" i="160"/>
  <c r="B112" i="160"/>
  <c r="B111" i="160"/>
  <c r="B110" i="160"/>
  <c r="B109" i="160"/>
  <c r="B108" i="160"/>
  <c r="B106" i="160"/>
  <c r="B105" i="160"/>
  <c r="B104" i="160"/>
  <c r="B103" i="160"/>
  <c r="B102" i="160"/>
  <c r="B93" i="160"/>
  <c r="B91" i="160"/>
  <c r="B89" i="160"/>
  <c r="B87" i="160"/>
  <c r="B86" i="160"/>
  <c r="B85" i="160"/>
  <c r="B84" i="160"/>
  <c r="B83" i="160"/>
  <c r="B81" i="160"/>
  <c r="B80" i="160"/>
  <c r="B79" i="160"/>
  <c r="B78" i="160"/>
  <c r="B77" i="160"/>
  <c r="B68" i="160"/>
  <c r="B66" i="160"/>
  <c r="B64" i="160"/>
  <c r="B62" i="160"/>
  <c r="B61" i="160"/>
  <c r="B60" i="160"/>
  <c r="B59" i="160"/>
  <c r="B58" i="160"/>
  <c r="B56" i="160"/>
  <c r="B55" i="160"/>
  <c r="B54" i="160"/>
  <c r="B53" i="160"/>
  <c r="B52" i="160"/>
  <c r="B43" i="160"/>
  <c r="B41" i="160"/>
  <c r="B39" i="160"/>
  <c r="B37" i="160"/>
  <c r="B36" i="160"/>
  <c r="B35" i="160"/>
  <c r="B34" i="160"/>
  <c r="B33" i="160"/>
  <c r="B31" i="160"/>
  <c r="B30" i="160"/>
  <c r="B29" i="160"/>
  <c r="B28" i="160"/>
  <c r="B27" i="160"/>
</calcChain>
</file>

<file path=xl/sharedStrings.xml><?xml version="1.0" encoding="utf-8"?>
<sst xmlns="http://schemas.openxmlformats.org/spreadsheetml/2006/main" count="12963" uniqueCount="3618">
  <si>
    <t>Table Name</t>
  </si>
  <si>
    <t>Introduction</t>
  </si>
  <si>
    <t>Population: Blood Quantum</t>
  </si>
  <si>
    <t>Population: Issues Facing Native Hawaiians</t>
  </si>
  <si>
    <t>Distribution of the Native Hawaiian Population in Hawai‘i by Blood Quantum: 1984</t>
  </si>
  <si>
    <t>Native Hawaiian Population by Area and Blood Quantum in the State of Hawai‘i: 1984</t>
  </si>
  <si>
    <t>Distribution of the Native Hawaiian Population by Area and Blood Quantum: 1984</t>
  </si>
  <si>
    <t>Native Hawaiian Population by Age and Blood Quantum, Island of O‘ahu: 1984</t>
  </si>
  <si>
    <t>Native Hawaiian Population by Age and Blood Quantum, Island of Kaua‘i: 1984</t>
  </si>
  <si>
    <t>Native Hawaiian Population by Age and Blood Quantum, Island of Maui: 1984</t>
  </si>
  <si>
    <t>Native Hawaiian Population by Age and Blood Quantum, Moloka‘i and Lāna‘i: 1984</t>
  </si>
  <si>
    <t>Native Hawaiian Population by Age and Blood Quantum, Island of Hawai‘i: 1984</t>
  </si>
  <si>
    <t>Awareness of Blood Quantum Requirement For Some Hawaiian Organizations: 1999</t>
  </si>
  <si>
    <t>Most Important Issues Facing Native Hawaiians Today: 1999</t>
  </si>
  <si>
    <t>Most Important Issues Facing Native Hawaiians Today by County: 1999</t>
  </si>
  <si>
    <t>Most Important Issues Facing Native Hawaiians Today by Age: 1999</t>
  </si>
  <si>
    <t>Most Important Issues Facing Native Hawaiians Today by Gender: 1999</t>
  </si>
  <si>
    <t>Most Important Issues Facing Native Hawaiians Today by Household Income: 1999</t>
  </si>
  <si>
    <t>Most Important Issues Facing Native Hawaiians Today by Education Level: 1999</t>
  </si>
  <si>
    <t>Most Important Issues Facing Native Hawaiians Today by Presence of Elders and Children in Household: 1999</t>
  </si>
  <si>
    <t>Most Important Issues Facing Native Hawaiians Today by Position on Sovereignty: 1999</t>
  </si>
  <si>
    <t>Most Important Issue Currently Facing the Hawaiian Community: 2003</t>
  </si>
  <si>
    <t>Hawaiians are Entitled to Special Support: 2003</t>
  </si>
  <si>
    <t>Programs Benefiting Hawaiians to Benefit all Hawaiians or only those who are 50% or more Hawaiian: 2003</t>
  </si>
  <si>
    <t>Ranking of Important Native Hawaiian Issues: 2009</t>
  </si>
  <si>
    <t>Annual Native Hawaiian Family Income in Hawai‘i: 1989 and 1999</t>
  </si>
  <si>
    <t>Land Ownership and Tenure (acres) by Island in Hawai‘i: Fall 1988</t>
  </si>
  <si>
    <t>Military Lands in Hawai‘i: 1995</t>
  </si>
  <si>
    <t>Familiar with the Phrase “Ceded Lands”: 1999</t>
  </si>
  <si>
    <t>Awareness of Ceded Lands Issues: 1999</t>
  </si>
  <si>
    <t>who Should Manage Ceded Lands: 1999</t>
  </si>
  <si>
    <t>Familiarity with Ceded Lands by Ethnicity: 1999</t>
  </si>
  <si>
    <t>Familiarity with Ceded Lands by County: 1999</t>
  </si>
  <si>
    <t>Familiarity with Ceded Lands by Age: 1999</t>
  </si>
  <si>
    <t>Familiarity with Ceded Lands by Gender: 1999</t>
  </si>
  <si>
    <t>Familiarity with Ceded Lands by Household Income: 1999</t>
  </si>
  <si>
    <t>Familiarity with Ceded Lands by Education Level: 1999</t>
  </si>
  <si>
    <t>Familiarity with Ceded Lands by Presence of Children and Elders: 1999</t>
  </si>
  <si>
    <t>Understanding of the Ceded Lands Issue: 2003</t>
  </si>
  <si>
    <t>Return of Ceded Lands to Hawaiians: 2003</t>
  </si>
  <si>
    <t>Hawaiians Benefiting from Ceded Lands Revenue: 2003</t>
  </si>
  <si>
    <t>Hawaiian Control of Ceded Lands: 2003</t>
  </si>
  <si>
    <t>Use of Ceded Lands for the Benefit of All Residents of the State of Hawai‘i: 2003</t>
  </si>
  <si>
    <t>Ceded Lands as Stolen Lands: 2003</t>
  </si>
  <si>
    <t>Opinion on Native Hawaiian Access Rights: 1999</t>
  </si>
  <si>
    <t>School Enrollment of Native Hawaiians in the United States: 2000</t>
  </si>
  <si>
    <t>Native Hawaiian College or Graduate School Enrollment by Age in the US, Continental US, and Hawai‘i: 2000</t>
  </si>
  <si>
    <t>Native Hawaiian School Enrollment (Enrolled/Not Enrolled) by Age in Hawai‘i: 2000</t>
  </si>
  <si>
    <t>School Enrollment (Enrolled/Not Enrolled) by Age in Hawai‘i: 2000</t>
  </si>
  <si>
    <t>Native Hawaiian School Enrollment (Enrolled/Not Enrolled) by Age in the US, Continental US, and Hawai‘i: 2000</t>
  </si>
  <si>
    <t>Native Hawaiian School Enrollment by School Level and School Type in Hawai‘i: 2000</t>
  </si>
  <si>
    <t>Native Hawaiian School Enrollment by School Level and School Type by County in Hawai‘i: 2000</t>
  </si>
  <si>
    <t>Native Hawaiian School Enrollment by School Level and School Type in the US, Continental US, and Hawai‘i: 2000</t>
  </si>
  <si>
    <t>Native Hawaiian College or Graduate School Enrollment by Age in Hawai‘i: 2000</t>
  </si>
  <si>
    <t>Awareness of Sovereignty Movement: 1999</t>
  </si>
  <si>
    <t>Position on Sovereignty: 1999</t>
  </si>
  <si>
    <t>Reasons for Supporting Sovereignty: 1999</t>
  </si>
  <si>
    <t>Reasons for Opposing Sovereignty: 1999</t>
  </si>
  <si>
    <t>Position on Selected Sovereignty Elements: 1999</t>
  </si>
  <si>
    <t>Opinion on Native Hawaiian Constitution Convention: 1999</t>
  </si>
  <si>
    <t>Position on Sovereignty by Ethnicity: 1999</t>
  </si>
  <si>
    <t>Position on Sovereignty by County: 1999</t>
  </si>
  <si>
    <t>Position on Sovereignty by Age: 1999</t>
  </si>
  <si>
    <t>Position on Sovereignty by Gender: 1999</t>
  </si>
  <si>
    <t>Position on Sovereignty by Household Income: 1999</t>
  </si>
  <si>
    <t>Position on Sovereignty by Education Level: 1999</t>
  </si>
  <si>
    <t>Position on Sovereignty by Presence of Children and Elders in Household: 1999</t>
  </si>
  <si>
    <t>Position on Supporting Sovereignty: 1999</t>
  </si>
  <si>
    <t>Position on Sovereignty by Knowledge of Hawaiian Issues: 1999</t>
  </si>
  <si>
    <t>Hawaiian Respondents Supporting Selected Sovereignty Items By Position on Sovereignty: 1999</t>
  </si>
  <si>
    <t>Estimated Voting Percentage for Hawaiian Respondents on Selected Sovereignty Items: 1999</t>
  </si>
  <si>
    <t>Hawaiian Recognition as a Distinct Group by the United States: 2003</t>
  </si>
  <si>
    <t>The Right of Hawaiians to Make Decisions: 2003</t>
  </si>
  <si>
    <t>Plans for a Listing of all Hawaiians who will form a Future Hawaiian Nation: 2003</t>
  </si>
  <si>
    <t>Willingness to Sign a List Identifying Hawaiians: 2003</t>
  </si>
  <si>
    <t>Reasons for not Signing a List Identifying Hawaiians: 2003</t>
  </si>
  <si>
    <t>Willingness to Provide Proof as a Hawaiian: 2003</t>
  </si>
  <si>
    <t>To Establish a Native Hawaiian Nation: 2003</t>
  </si>
  <si>
    <t>Create a Hawaiian Nation/Government to Represent the Hawaiian People in State/Federal Negations: 2003</t>
  </si>
  <si>
    <t>Political Activities: 1999</t>
  </si>
  <si>
    <t>Voted in the Last Election: 2003</t>
  </si>
  <si>
    <t xml:space="preserve"> </t>
  </si>
  <si>
    <t>POPULATION</t>
  </si>
  <si>
    <t>EDUCATION</t>
  </si>
  <si>
    <t>HEALTH</t>
  </si>
  <si>
    <t>Age Groups</t>
  </si>
  <si>
    <t>Blood Quantum</t>
  </si>
  <si>
    <t>Total</t>
  </si>
  <si>
    <t>Hawaiian</t>
  </si>
  <si>
    <t>Under 5 years</t>
  </si>
  <si>
    <t>Note: The Data is based on a sample and is subject to sampling variability.</t>
  </si>
  <si>
    <t>Under 5 yrs</t>
  </si>
  <si>
    <t>5-19 yrs</t>
  </si>
  <si>
    <t>20-34 yrs</t>
  </si>
  <si>
    <t>35-44 yrs</t>
  </si>
  <si>
    <t>45-54 yrs</t>
  </si>
  <si>
    <t>55-64 yrs</t>
  </si>
  <si>
    <t>65 yrs +</t>
  </si>
  <si>
    <t>In 1984, the Office of Hawaiian Affairs conducted the only modern-day study of Hawaiian blood quantum. The study found that 1-in-3 Native Hawaiians had between 50% to 99% blood quantum while 1-in-25 Native Hawaiians had 100% blood quantum. Native Hawaiians with less than 100% blood quantum are the fastest growing racial group in the state. Some estimate that in the near future there will be as many Part-Hawaiians as there were Pure-Hawaiians in 1778.</t>
  </si>
  <si>
    <t>Age</t>
  </si>
  <si>
    <t>All Hawaiians</t>
  </si>
  <si>
    <t>100% Hawaiian</t>
  </si>
  <si>
    <t>50-99% Hawaiian</t>
  </si>
  <si>
    <t>&lt; 5 yrs</t>
  </si>
  <si>
    <t>Note: The data is based on a sample and is subject to sampling variability.</t>
  </si>
  <si>
    <t>Area</t>
  </si>
  <si>
    <t>O‘ahu</t>
  </si>
  <si>
    <t>Kaua‘i</t>
  </si>
  <si>
    <t>Maui</t>
  </si>
  <si>
    <t>Hawai‘i</t>
  </si>
  <si>
    <t>State of Hawai‘i</t>
  </si>
  <si>
    <t>At the time of the study, 61.8% of those who identified themselves as pure Hawaiians resided on O‘ahu, over 71.2% of those 50% to 99% Hawaiian blood quantum also resided on O‘ahu.</t>
  </si>
  <si>
    <t>Age Group</t>
  </si>
  <si>
    <t>5 to 9 years</t>
  </si>
  <si>
    <t>10 to 14 years</t>
  </si>
  <si>
    <t>15 to 19 years</t>
  </si>
  <si>
    <t>20 to 24 years</t>
  </si>
  <si>
    <t>25 to 29 years</t>
  </si>
  <si>
    <t>30 to 34 years</t>
  </si>
  <si>
    <t>35 to 44 years</t>
  </si>
  <si>
    <t>45 to 54 years</t>
  </si>
  <si>
    <t>55 to 64 years</t>
  </si>
  <si>
    <t>65 yrs and over</t>
  </si>
  <si>
    <t>Un</t>
  </si>
  <si>
    <t>Un - Unascertainable.</t>
  </si>
  <si>
    <t xml:space="preserve">Awareness of Blood Quantum Requirement: 50% Blood Quantum Exists for Some Hawaiian Organizations </t>
  </si>
  <si>
    <t>Ethnicity</t>
  </si>
  <si>
    <t>Overall</t>
  </si>
  <si>
    <t xml:space="preserve">Hawaiian </t>
  </si>
  <si>
    <t xml:space="preserve">Non Hawaiian </t>
  </si>
  <si>
    <t xml:space="preserve">False </t>
  </si>
  <si>
    <t xml:space="preserve">Don't Know </t>
  </si>
  <si>
    <t xml:space="preserve">Unweighted Base </t>
  </si>
  <si>
    <t>Question: What do you think are the most important issues facing Native Hawaiians today?</t>
  </si>
  <si>
    <t>Male</t>
  </si>
  <si>
    <t>Female</t>
  </si>
  <si>
    <t>Land, Land Rights, Homelands</t>
  </si>
  <si>
    <t>Economic Improvement</t>
  </si>
  <si>
    <t>Education</t>
  </si>
  <si>
    <t>Preservation of Culture, Language, Ethnic Heritage/Identity</t>
  </si>
  <si>
    <t>Sovereignty</t>
  </si>
  <si>
    <t>Employment, Jobs (Lack of)</t>
  </si>
  <si>
    <t>Unity and Solidarity as an Ethnic Group</t>
  </si>
  <si>
    <t>Housing</t>
  </si>
  <si>
    <t>Health, Health Care</t>
  </si>
  <si>
    <t>Getting Back What Rightfully Belongs to Them</t>
  </si>
  <si>
    <t>Other</t>
  </si>
  <si>
    <t>Nothing, Don't Know</t>
  </si>
  <si>
    <t>Unweighted Base</t>
  </si>
  <si>
    <t>No High School Diploma</t>
  </si>
  <si>
    <t>High School Graduate</t>
  </si>
  <si>
    <t>Some College</t>
  </si>
  <si>
    <t>4-Year Degree+</t>
  </si>
  <si>
    <t>Income Range</t>
  </si>
  <si>
    <t>Native Hawaiian</t>
  </si>
  <si>
    <t>Less than $5,000</t>
  </si>
  <si>
    <t>$5,000 to $9,999</t>
  </si>
  <si>
    <t>$10,000 to $14,999</t>
  </si>
  <si>
    <t>$15,000 to $19,999</t>
  </si>
  <si>
    <t>$20,000 to $24,999</t>
  </si>
  <si>
    <t>$25,000 to $29,999</t>
  </si>
  <si>
    <t>$30,000 to $34,999</t>
  </si>
  <si>
    <t>$35,000 to $39,999</t>
  </si>
  <si>
    <t>$40,000 to $44,999</t>
  </si>
  <si>
    <t>$45,000 to $49,999</t>
  </si>
  <si>
    <t>$50,000 to $59,999</t>
  </si>
  <si>
    <t>$60,000 to $74,999</t>
  </si>
  <si>
    <t>$75,000 to $99,999</t>
  </si>
  <si>
    <t>$100,000 to $124,999</t>
  </si>
  <si>
    <t>$125,000 to $149,999</t>
  </si>
  <si>
    <t>$150,000 to $199,999</t>
  </si>
  <si>
    <t>$200,000 or more</t>
  </si>
  <si>
    <t>Median ($)</t>
  </si>
  <si>
    <t>Question: Are you familiar with what 'Ceded Lands' are?</t>
  </si>
  <si>
    <t>Non Hawaiian</t>
  </si>
  <si>
    <t>Household with Children Under 18</t>
  </si>
  <si>
    <t>Household with Elders 61+</t>
  </si>
  <si>
    <t>Very Familiar</t>
  </si>
  <si>
    <t>Somewhat Familiar; Have Heard of it</t>
  </si>
  <si>
    <t>No</t>
  </si>
  <si>
    <t>No Data</t>
  </si>
  <si>
    <t>Source: Hawaiÿi State, Office of Hawaiian Affairs, 1999 OHA Public Opinion Survey.</t>
  </si>
  <si>
    <t>Sample</t>
  </si>
  <si>
    <t>Waiting Hawaiian Homes</t>
  </si>
  <si>
    <t>% Blood Quantum</t>
  </si>
  <si>
    <t>Voted in 2002</t>
  </si>
  <si>
    <t>Non- Hawaiian</t>
  </si>
  <si>
    <t>Yes</t>
  </si>
  <si>
    <t>25-49</t>
  </si>
  <si>
    <t>&lt;25</t>
  </si>
  <si>
    <t>&lt;35</t>
  </si>
  <si>
    <t>35-54</t>
  </si>
  <si>
    <t>55+</t>
  </si>
  <si>
    <t>Don't know/Refused</t>
  </si>
  <si>
    <t>Base</t>
  </si>
  <si>
    <t>&gt;=50</t>
  </si>
  <si>
    <t>Opinion on Native Hawaiian Access Rights: Hawaiians Have Access Rights to Government and  Undeveloped Lands</t>
  </si>
  <si>
    <t>Strongly Agree</t>
  </si>
  <si>
    <t xml:space="preserve">Somewhat Agree </t>
  </si>
  <si>
    <t xml:space="preserve">Neither Agree Nor Disagree </t>
  </si>
  <si>
    <t xml:space="preserve">Somewhat Disagree </t>
  </si>
  <si>
    <t xml:space="preserve">Strongly Disagree </t>
  </si>
  <si>
    <t>No Answer</t>
  </si>
  <si>
    <t>Native Hawaiian gathering rights, is addressed generally in Section 1-1, HRS, and more specifically in  Section 7-1, HRS, and in the Constitution of the State of Hawaii, Article 12, Section 7, "Traditional and Customary Rights," and subsequent Annotations.</t>
  </si>
  <si>
    <t>Island</t>
  </si>
  <si>
    <t>Länaÿi</t>
  </si>
  <si>
    <t>Moloka‘i</t>
  </si>
  <si>
    <t>Acreage</t>
  </si>
  <si>
    <t>Year</t>
  </si>
  <si>
    <t>No.</t>
  </si>
  <si>
    <t>%</t>
  </si>
  <si>
    <r>
      <rPr>
        <sz val="10"/>
        <rFont val="HawnHelv"/>
      </rPr>
      <t>Kanu o ka ‘</t>
    </r>
    <r>
      <rPr>
        <sz val="10"/>
        <rFont val="Times New Roman"/>
        <family val="1"/>
      </rPr>
      <t>Ā</t>
    </r>
    <r>
      <rPr>
        <sz val="10"/>
        <rFont val="HawnHelv"/>
      </rPr>
      <t>ina NCPCS</t>
    </r>
  </si>
  <si>
    <r>
      <rPr>
        <sz val="10"/>
        <rFont val="HawnHelv"/>
      </rPr>
      <t>K</t>
    </r>
    <r>
      <rPr>
        <sz val="10"/>
        <rFont val="Times New Roman"/>
        <family val="1"/>
      </rPr>
      <t>ī</t>
    </r>
    <r>
      <rPr>
        <sz val="10"/>
        <rFont val="HawnHelv"/>
      </rPr>
      <t>hei PCS</t>
    </r>
  </si>
  <si>
    <r>
      <rPr>
        <sz val="10"/>
        <rFont val="HawnHelv"/>
      </rPr>
      <t>H</t>
    </r>
    <r>
      <rPr>
        <sz val="10"/>
        <rFont val="Times New Roman"/>
        <family val="1"/>
      </rPr>
      <t>ā</t>
    </r>
    <r>
      <rPr>
        <sz val="10"/>
        <rFont val="HawnHelv"/>
      </rPr>
      <t>lau L</t>
    </r>
    <r>
      <rPr>
        <sz val="10"/>
        <rFont val="Times New Roman"/>
        <family val="1"/>
      </rPr>
      <t>ō</t>
    </r>
    <r>
      <rPr>
        <sz val="10"/>
        <rFont val="HawnHelv"/>
      </rPr>
      <t>kahi NCPCS</t>
    </r>
  </si>
  <si>
    <r>
      <rPr>
        <sz val="10"/>
        <rFont val="HawnHelv"/>
      </rPr>
      <t>H</t>
    </r>
    <r>
      <rPr>
        <sz val="10"/>
        <rFont val="Times New Roman"/>
        <family val="1"/>
      </rPr>
      <t>ā</t>
    </r>
    <r>
      <rPr>
        <sz val="10"/>
        <rFont val="HawnHelv"/>
      </rPr>
      <t>lau K</t>
    </r>
    <r>
      <rPr>
        <sz val="10"/>
        <rFont val="Times New Roman"/>
        <family val="1"/>
      </rPr>
      <t>ū</t>
    </r>
    <r>
      <rPr>
        <sz val="10"/>
        <rFont val="HawnHelv"/>
      </rPr>
      <t xml:space="preserve"> Mana NCPCS</t>
    </r>
  </si>
  <si>
    <r>
      <rPr>
        <b/>
        <sz val="10"/>
        <rFont val="HawnHelv"/>
      </rPr>
      <t xml:space="preserve">Adequate Yearly Progress (AYP): </t>
    </r>
    <r>
      <rPr>
        <sz val="10"/>
        <rFont val="HawnHelv"/>
      </rPr>
      <t>This is the minimum standard for improvement that all schools must achieve each year according to the federal No Child Left Behind accountability requirements. To meet AYP, all students and all student subgroups (i.e., Special Education, English Second Language Learner, Economically Disadvantaged, and five ethnic groups) must achieve a certain level of participation and proficiency on the State reading and mathematics tests.  In addition, schools must meet either an on-time graduation rate for high schools or must not exceed a retention rate for elementary and middle/intermediate schools.  If a school meets the minimum standard for all 37 indicators, it has “Met” AYP.  If a school fails to meet one (or more) of the 37 indicators, it has “Not Met” AYP.</t>
    </r>
  </si>
  <si>
    <r>
      <rPr>
        <sz val="10"/>
        <rFont val="HawnHelv"/>
      </rPr>
      <t>N</t>
    </r>
    <r>
      <rPr>
        <sz val="10"/>
        <rFont val="Times New Roman"/>
        <family val="1"/>
      </rPr>
      <t>ā</t>
    </r>
    <r>
      <rPr>
        <sz val="10"/>
        <rFont val="HawnHelv"/>
      </rPr>
      <t>n</t>
    </r>
    <r>
      <rPr>
        <sz val="10"/>
        <rFont val="Times New Roman"/>
        <family val="1"/>
      </rPr>
      <t>ā</t>
    </r>
    <r>
      <rPr>
        <sz val="10"/>
        <rFont val="HawnHelv"/>
      </rPr>
      <t>kuli Elem</t>
    </r>
  </si>
  <si>
    <r>
      <rPr>
        <sz val="10"/>
        <rFont val="HawnHelv"/>
      </rPr>
      <t xml:space="preserve">Kula Kaiapuni O </t>
    </r>
    <r>
      <rPr>
        <sz val="10"/>
        <rFont val="Times New Roman"/>
        <family val="1"/>
      </rPr>
      <t>Ā</t>
    </r>
    <r>
      <rPr>
        <sz val="10"/>
        <rFont val="HawnHelv"/>
      </rPr>
      <t>nuenue</t>
    </r>
  </si>
  <si>
    <r>
      <rPr>
        <sz val="10"/>
        <rFont val="HawnHelv"/>
      </rPr>
      <t>H</t>
    </r>
    <r>
      <rPr>
        <sz val="10"/>
        <rFont val="Times New Roman"/>
        <family val="1"/>
      </rPr>
      <t>ā</t>
    </r>
    <r>
      <rPr>
        <sz val="10"/>
        <rFont val="HawnHelv"/>
      </rPr>
      <t>na  High &amp; Elem</t>
    </r>
  </si>
  <si>
    <r>
      <rPr>
        <sz val="10"/>
        <rFont val="HawnHelv"/>
      </rPr>
      <t>N</t>
    </r>
    <r>
      <rPr>
        <sz val="10"/>
        <rFont val="Times New Roman"/>
        <family val="1"/>
      </rPr>
      <t>ā</t>
    </r>
    <r>
      <rPr>
        <sz val="10"/>
        <rFont val="HawnHelv"/>
      </rPr>
      <t>n</t>
    </r>
    <r>
      <rPr>
        <sz val="10"/>
        <rFont val="Times New Roman"/>
        <family val="1"/>
      </rPr>
      <t>ā</t>
    </r>
    <r>
      <rPr>
        <sz val="10"/>
        <rFont val="HawnHelv"/>
      </rPr>
      <t>kuli High &amp; Inter</t>
    </r>
  </si>
  <si>
    <r>
      <rPr>
        <sz val="10"/>
        <rFont val="HawnHelv"/>
      </rPr>
      <t>M</t>
    </r>
    <r>
      <rPr>
        <sz val="10"/>
        <rFont val="Times New Roman"/>
        <family val="1"/>
      </rPr>
      <t>ā</t>
    </r>
    <r>
      <rPr>
        <sz val="10"/>
        <rFont val="HawnHelv"/>
      </rPr>
      <t>kaha Elem</t>
    </r>
  </si>
  <si>
    <r>
      <rPr>
        <sz val="10"/>
        <rFont val="HawnHelv"/>
      </rPr>
      <t>P</t>
    </r>
    <r>
      <rPr>
        <sz val="10"/>
        <rFont val="Times New Roman"/>
        <family val="1"/>
      </rPr>
      <t>ā</t>
    </r>
    <r>
      <rPr>
        <sz val="10"/>
        <rFont val="HawnHelv"/>
      </rPr>
      <t>‘ia Elem</t>
    </r>
  </si>
  <si>
    <r>
      <rPr>
        <sz val="10"/>
        <rFont val="HawnHelv"/>
      </rPr>
      <t>P</t>
    </r>
    <r>
      <rPr>
        <sz val="10"/>
        <rFont val="Times New Roman"/>
        <family val="1"/>
      </rPr>
      <t>ū</t>
    </r>
    <r>
      <rPr>
        <sz val="10"/>
        <rFont val="HawnHelv"/>
      </rPr>
      <t>‘</t>
    </r>
    <r>
      <rPr>
        <sz val="10"/>
        <rFont val="Times New Roman"/>
        <family val="1"/>
      </rPr>
      <t>ō</t>
    </r>
    <r>
      <rPr>
        <sz val="10"/>
        <rFont val="HawnHelv"/>
      </rPr>
      <t>hala Elem</t>
    </r>
  </si>
  <si>
    <r>
      <rPr>
        <sz val="10"/>
        <rFont val="HawnHelv"/>
      </rPr>
      <t>Ka</t>
    </r>
    <r>
      <rPr>
        <sz val="10"/>
        <rFont val="Times New Roman"/>
        <family val="1"/>
      </rPr>
      <t>ū</t>
    </r>
    <r>
      <rPr>
        <sz val="10"/>
        <rFont val="HawnHelv"/>
      </rPr>
      <t>mana Elem</t>
    </r>
  </si>
  <si>
    <r>
      <rPr>
        <sz val="10"/>
        <rFont val="HawnHelv"/>
      </rPr>
      <t>Waim</t>
    </r>
    <r>
      <rPr>
        <sz val="10"/>
        <rFont val="Times New Roman"/>
        <family val="1"/>
      </rPr>
      <t>ā</t>
    </r>
    <r>
      <rPr>
        <sz val="10"/>
        <rFont val="HawnHelv"/>
      </rPr>
      <t>nalo  Elem &amp; Inter</t>
    </r>
  </si>
  <si>
    <r>
      <rPr>
        <sz val="10"/>
        <rFont val="HawnHelv"/>
      </rPr>
      <t>M</t>
    </r>
    <r>
      <rPr>
        <sz val="10"/>
        <rFont val="Times New Roman"/>
        <family val="1"/>
      </rPr>
      <t>ā</t>
    </r>
    <r>
      <rPr>
        <sz val="10"/>
        <rFont val="HawnHelv"/>
      </rPr>
      <t>‘ili Elem</t>
    </r>
  </si>
  <si>
    <r>
      <rPr>
        <sz val="10"/>
        <rFont val="HawnHelv"/>
      </rPr>
      <t>Wai</t>
    </r>
    <r>
      <rPr>
        <sz val="10"/>
        <rFont val="Times New Roman"/>
        <family val="1"/>
      </rPr>
      <t>ā</t>
    </r>
    <r>
      <rPr>
        <sz val="10"/>
        <rFont val="HawnHelv"/>
      </rPr>
      <t>hole Elem</t>
    </r>
  </si>
  <si>
    <r>
      <rPr>
        <sz val="10"/>
        <rFont val="Times New Roman"/>
        <family val="1"/>
      </rPr>
      <t>Ā</t>
    </r>
    <r>
      <rPr>
        <sz val="10"/>
        <rFont val="HawnHelv"/>
      </rPr>
      <t>huimanu Elem</t>
    </r>
  </si>
  <si>
    <r>
      <rPr>
        <b/>
        <sz val="10"/>
        <rFont val="HawnHelv"/>
      </rPr>
      <t xml:space="preserve">No Child Left Behind (NCLB): </t>
    </r>
    <r>
      <rPr>
        <sz val="10"/>
        <rFont val="HawnHelv"/>
      </rPr>
      <t>This law, enacted in 2001, is a reauthorization of the Elementary and Secondary Education Act, and consists of many Title programs (e.g., Title I, Title IV, etc.) each with its own funding and reporting requirements.  The Act specifies school and state accountability mandates and reporting requirements for Title I funds, and requires that all schools in a state must be subject to the same accountability system.</t>
    </r>
  </si>
  <si>
    <r>
      <rPr>
        <b/>
        <sz val="10"/>
        <rFont val="HawnHelv"/>
      </rPr>
      <t xml:space="preserve">Charter Schools: </t>
    </r>
    <r>
      <rPr>
        <sz val="10"/>
        <rFont val="HawnHelv"/>
      </rPr>
      <t>Charter schools are independent public schools designed and operated by educators, parents, community leaders, educational entrepreneurs, and others.  They were established by State legislation and are directly responsible to the Hawaii Board of Education, which monitors their quality and effectiveness, but allows them to operate outside of the traditional system of public schools.</t>
    </r>
  </si>
  <si>
    <r>
      <rPr>
        <b/>
        <sz val="10"/>
        <rFont val="HawnHelv"/>
      </rPr>
      <t xml:space="preserve">In Good Standing, Unconditional </t>
    </r>
    <r>
      <rPr>
        <sz val="10"/>
        <rFont val="HawnHelv"/>
      </rPr>
      <t>(Unconditional Good Standing): A school is considered to be in good standing if it has not been identified as a School in Need of Improvement, in Corrective Action, Planning for Restructuring, Restructuring, Requiring Academic Progress, or as a School Under Registration Review. A school in Unconditional Good Standing will remain in Good Standing, regardless of their next AYP result.</t>
    </r>
  </si>
  <si>
    <r>
      <rPr>
        <b/>
        <sz val="10"/>
        <rFont val="HawnHelv"/>
      </rPr>
      <t xml:space="preserve">In Good Standing, Pending </t>
    </r>
    <r>
      <rPr>
        <sz val="10"/>
        <rFont val="HawnHelv"/>
      </rPr>
      <t>(Pending Good Standing): A school is considered to be in good standing if it has not been identified as a School in Need of Improvement, in Corrective Action, Planning for Restructuring, Restructuring, Requiring Academic Progress, or as a School Under Registration Review. A school in Pending Good Standing, based on their current AYP result may: 1) make AYP and move into In Good Standing, Unconditional, OR 2) not make AYP and progress to the next status of NCLB sanctions</t>
    </r>
  </si>
  <si>
    <r>
      <rPr>
        <b/>
        <sz val="10"/>
        <rFont val="HawnHelv"/>
      </rPr>
      <t>Schools In Need of Improvement (SINI), Year 1</t>
    </r>
    <r>
      <rPr>
        <sz val="10"/>
        <rFont val="HawnHelv"/>
      </rPr>
      <t>: If a school fails to meet adequate yearly progress (AYP) goals for two consecutive years, the school is deemed in need of improvement -- Year 1.  These schools must offer public school choice.</t>
    </r>
  </si>
  <si>
    <r>
      <rPr>
        <b/>
        <sz val="10"/>
        <rFont val="HawnHelv"/>
      </rPr>
      <t>Schools In Need of Improvement (SINI), Year 2</t>
    </r>
    <r>
      <rPr>
        <sz val="10"/>
        <rFont val="HawnHelv"/>
      </rPr>
      <t>: If a school fails to meet adequate yearly progress (AYP) goals for three consecutive years, the school is labeled in need of improvement -- Year 2. These schools are required to provide public school choice and must also offer eligible students supplemental educational services.</t>
    </r>
  </si>
  <si>
    <r>
      <rPr>
        <b/>
        <sz val="10"/>
        <rFont val="HawnHelv"/>
      </rPr>
      <t xml:space="preserve">Corrective Action, Year 1 </t>
    </r>
    <r>
      <rPr>
        <sz val="10"/>
        <rFont val="HawnHelv"/>
      </rPr>
      <t>(Schools In Need of Improvement (SINI), Year 3): If a school fails to meet adequate yearly progress (AYP) goals for four consecutive years, the school is labeled in need of improvement -- Year 3.  These schools must take corrective action. In addition to offering public school choice and supplemental services, these schools must implement at least one of a menu of options for action specified under NCLB— replace school staff; institute a new curriculum; decrease management authority at the school; appoint an outside expert to advise the school; extend the school day or school year; or restructure the internal organization of the school. If these schools fail to improve under Corrective Action, they will be restructured within two years.</t>
    </r>
  </si>
  <si>
    <r>
      <rPr>
        <b/>
        <sz val="10"/>
        <rFont val="HawnHelv"/>
      </rPr>
      <t xml:space="preserve">Planning for Restructuring </t>
    </r>
    <r>
      <rPr>
        <sz val="10"/>
        <rFont val="HawnHelv"/>
      </rPr>
      <t>(Schools In Need of Improvement (SINI), Year 4): If a school fails to meet adequate yearly progress (AYP) goals for five consecutive years, the school is labeled in need of improvement -- Year 4.  These schools must plan its restructuring.</t>
    </r>
  </si>
  <si>
    <r>
      <rPr>
        <b/>
        <sz val="10"/>
        <rFont val="HawnHelv"/>
      </rPr>
      <t xml:space="preserve">Restructuring </t>
    </r>
    <r>
      <rPr>
        <sz val="10"/>
        <rFont val="HawnHelv"/>
      </rPr>
      <t>(Schools In Need of Improvement (SINI), Year 5): If a school fails to meet adequate yearly progress (AYP) goals for six consecutive years, the school is labeled in need of improvement -- Year 5. These schools must implement a restructuring plan. A school exits Program Improvement when it meets AYP for two out of three years</t>
    </r>
  </si>
  <si>
    <r>
      <rPr>
        <b/>
        <sz val="10"/>
        <rFont val="HawnHelv"/>
      </rPr>
      <t xml:space="preserve">Adequate Yearly Progress (AYP): </t>
    </r>
    <r>
      <rPr>
        <sz val="10"/>
        <rFont val="HawnHelv"/>
      </rPr>
      <t xml:space="preserve">This is the minimum standard for improvement that all schools must achieve each year according to the federal No Child Left Behind accountability requirements. To meet AYP, all students and all student subgroups (i.e., Special Education, English Second Language Learner, Economically Disadvantaged, and five ethnic groups) must achieve a certain level of participation and proficiency on the State reading and mathematics tests.  In addition, schools must meet either an on-time graduation rate for high schools or must not exceed a retention rate for elementary and middle/intermediate schools.  If a school meets the minimum standard for all 37 indicators, it has “Met” AYP.  If a school fails to meet one (or more) of the 37 indicators, it has “Not Met” AYP.
</t>
    </r>
    <r>
      <rPr>
        <b/>
        <sz val="10"/>
        <rFont val="HawnHelv"/>
      </rPr>
      <t xml:space="preserve">Charter Schools: </t>
    </r>
    <r>
      <rPr>
        <sz val="10"/>
        <rFont val="HawnHelv"/>
      </rPr>
      <t>Charter schools are independent public schools designed and operated by educators, parents, community leaders, educational entrepreneurs, and others.  They were established by State legislation and are directly responsible to the Hawaii Board of Education, which monitors their quality and effectiveness, but allows them to operate outside of the traditional system of public schools.</t>
    </r>
  </si>
  <si>
    <r>
      <rPr>
        <sz val="10"/>
        <rFont val="HawnHelv"/>
      </rPr>
      <t>Waim</t>
    </r>
    <r>
      <rPr>
        <sz val="10"/>
        <rFont val="Times New Roman"/>
        <family val="1"/>
      </rPr>
      <t>ā</t>
    </r>
    <r>
      <rPr>
        <sz val="10"/>
        <rFont val="HawnHelv"/>
      </rPr>
      <t>nalo Elem &amp; Inter</t>
    </r>
  </si>
  <si>
    <t>Race-Ethnicity</t>
  </si>
  <si>
    <t>African American</t>
  </si>
  <si>
    <t>Chinese</t>
  </si>
  <si>
    <t>Filipino</t>
  </si>
  <si>
    <t>Japanese</t>
  </si>
  <si>
    <t>Other Asians</t>
  </si>
  <si>
    <t>Other Pacific Islander</t>
  </si>
  <si>
    <t>White</t>
  </si>
  <si>
    <t>Prevalance (%)</t>
  </si>
  <si>
    <t>Korean</t>
  </si>
  <si>
    <t>All Others</t>
  </si>
  <si>
    <t>Black</t>
  </si>
  <si>
    <t>Samoan</t>
  </si>
  <si>
    <t>Background:</t>
  </si>
  <si>
    <t>“Cesarean delivery is the most common surgical procedure done in the United States and results in higher costs, longer hospitalization, and increased risks of short and long term morbidity compared to a normal vaginal delivery. The decision to have a cesarean delivery is complex and is made in consultation between the medical provider, the pregnant women, and her family. The decision to have a cesarean delivery considers specific indications including medical risks, complications during labor, previous pregnancy outcomes, and other factors that could impact the health of both the mother and her infant.”</t>
  </si>
  <si>
    <t>PRAMS Definition:</t>
  </si>
  <si>
    <t>“A Cesarean delivery was defined from the birth certificate variable listing the occurrence of a repeat or primary cesarean delivery, with consideration that all other births are considered a vaginal delivery.”</t>
  </si>
  <si>
    <t>Differences Related to Maternal Race:</t>
  </si>
  <si>
    <t>“Filipino, Korean, Japanese, and those in the ‘All Others’ group had the highest estimates of cesarean delivery. Samoan, Chinese, Black, and Hawaiian mothers had lower estimates of cesarean delivery.”</t>
  </si>
  <si>
    <t>Someone in Household Participated in Rally in Last 12 Months</t>
  </si>
  <si>
    <t>Someone in Household Testified at Legislature in Last 12 Months</t>
  </si>
  <si>
    <t>Someone in Household Contacted Lawmaker in Last 12 Months</t>
  </si>
  <si>
    <t>Agree</t>
  </si>
  <si>
    <t>Disagree</t>
  </si>
  <si>
    <t>Happy to be American/opposed to sovereignty</t>
  </si>
  <si>
    <t>Privacy / caution</t>
  </si>
  <si>
    <t>Not familiar with Hawaiian issues/positions</t>
  </si>
  <si>
    <t>Just not interested</t>
  </si>
  <si>
    <t>Do not approve of list</t>
  </si>
  <si>
    <t>I'm too old/young</t>
  </si>
  <si>
    <t>Do not identify with Hawaiian ancestry</t>
  </si>
  <si>
    <t>Hawaiian Respondents on Selected Sovereignty Item</t>
  </si>
  <si>
    <t>Position on Sovereignty</t>
  </si>
  <si>
    <t>Hawaiians Overall</t>
  </si>
  <si>
    <t>Favor</t>
  </si>
  <si>
    <t>Oppose</t>
  </si>
  <si>
    <t>Favor Only Partly, Still Thinking, No Opinion</t>
  </si>
  <si>
    <t>Should Be Completely Independent of U.S.</t>
  </si>
  <si>
    <t>Should Be Part of Us for Foreign Relations/Defense Purposes</t>
  </si>
  <si>
    <t>Citizenship Should Only Be for Native Hawaiians</t>
  </si>
  <si>
    <t>Should Have its Courts and Legal System</t>
  </si>
  <si>
    <t>Citizens Should Pay Taxes Only to the Sovereign Nation</t>
  </si>
  <si>
    <t>Should Have its Own Law Making Body</t>
  </si>
  <si>
    <t>Should Be Able to Enter into International Relations</t>
  </si>
  <si>
    <t>Only Those with Hawaiian Ancestry Can Run for Office</t>
  </si>
  <si>
    <t>Should Be Governed by a Monarch</t>
  </si>
  <si>
    <t>Should Be Exempt from County Laws</t>
  </si>
  <si>
    <t>Should Be Governed by an Elected Leader</t>
  </si>
  <si>
    <t>Should Be Subject to Federal Laws and Courts of U.S.</t>
  </si>
  <si>
    <t>Should Be Responsible for its Own Economic Development</t>
  </si>
  <si>
    <t>Should Have its Own Money and Banking System</t>
  </si>
  <si>
    <t>Should Have Control over Foreign Ownership of Land</t>
  </si>
  <si>
    <t>Should Have Control over Immigration Issues</t>
  </si>
  <si>
    <t>Citizens Should Be Citizens of Sovereign Nation Only</t>
  </si>
  <si>
    <t>Should Be Responsible for Social and Welfare System</t>
  </si>
  <si>
    <t>Should Control the Aliÿi Trust Lands</t>
  </si>
  <si>
    <t>Should Be Subject to Federal and State Laws</t>
  </si>
  <si>
    <t>All Ceded Lands Should Be Returned to the Nation</t>
  </si>
  <si>
    <t>Should Control Natural Resources</t>
  </si>
  <si>
    <t>Should Have its Own Law Enforcement</t>
  </si>
  <si>
    <t>Control of Natural Resources</t>
  </si>
  <si>
    <t>Responsibility for its Own Economic Development</t>
  </si>
  <si>
    <t>Responsibility for its Own Social and Welfare System</t>
  </si>
  <si>
    <t>Its Own Law Making Body</t>
  </si>
  <si>
    <t>Independence to Enter into International Relations</t>
  </si>
  <si>
    <t>Control over Immigration Issues</t>
  </si>
  <si>
    <t>All Ceded Lands to Be Returned to the Nation</t>
  </si>
  <si>
    <t>Control of the Aliÿi Trust Lands</t>
  </si>
  <si>
    <t>Its Own Courts and Legal System</t>
  </si>
  <si>
    <t>Its Own Law Enforcement</t>
  </si>
  <si>
    <t>Its Own Money and Banking System</t>
  </si>
  <si>
    <t>Control over Foreign Ownership of Land</t>
  </si>
  <si>
    <t>Citizens' Taxes Paid Only to the Sovereign Nation</t>
  </si>
  <si>
    <t>Subjection to Federal as Well as State Laws</t>
  </si>
  <si>
    <t>No Dual Citizenship</t>
  </si>
  <si>
    <t>Exemption from County Laws</t>
  </si>
  <si>
    <t>Complete Independence from U.S.</t>
  </si>
  <si>
    <t>Citizenship for Native Hawaiians Only</t>
  </si>
  <si>
    <t>Governance by a Monarch</t>
  </si>
  <si>
    <t>Governance by an Elected Leader</t>
  </si>
  <si>
    <t>Ties with US for Foreign Relations/defense Purposes</t>
  </si>
  <si>
    <t>Favor Part of it</t>
  </si>
  <si>
    <t>Still Thinking</t>
  </si>
  <si>
    <t>To Correct the past Wrongs; We (They) Deserve it</t>
  </si>
  <si>
    <t>Sovereignty Is a Right</t>
  </si>
  <si>
    <t>Sovereignty Provides Tangible Benefits (Land, Money)</t>
  </si>
  <si>
    <t>Sovereignty Threatens Certain Existing Benefits</t>
  </si>
  <si>
    <t>My Hawaiian Heritage</t>
  </si>
  <si>
    <t>Details Have to Be Worked out</t>
  </si>
  <si>
    <t>Same Rights as Other Native Americans</t>
  </si>
  <si>
    <t>I Am (They Are) Hawaiian, Not American</t>
  </si>
  <si>
    <t>We (They) Can Do this If We (They) Work Together</t>
  </si>
  <si>
    <t>It's Impractical; It's Not Going to Work</t>
  </si>
  <si>
    <t>We're (They're) Ready; Time to Make it Happen</t>
  </si>
  <si>
    <t>It's Inevitable; It's Going to Happen Sooner or Later</t>
  </si>
  <si>
    <t>Just Because; No Particular Reason</t>
  </si>
  <si>
    <t>Other Reasons</t>
  </si>
  <si>
    <t>Don't Know, Refused</t>
  </si>
  <si>
    <t>Familiar with the Phrase 'Ceded Lands'</t>
  </si>
  <si>
    <t>Somewhat Familiar</t>
  </si>
  <si>
    <t>Favor Only Partly</t>
  </si>
  <si>
    <t>Undecided, Still Thinking, No Opinion</t>
  </si>
  <si>
    <t>Don't Know, Refused Answer</t>
  </si>
  <si>
    <t>1993 Resolution Apologizes for Illegal Overthrow</t>
  </si>
  <si>
    <t>True</t>
  </si>
  <si>
    <t>False</t>
  </si>
  <si>
    <t>Don't Know</t>
  </si>
  <si>
    <t>Adm. Act Requires State to Share Revenues with Hawaiians</t>
  </si>
  <si>
    <t>Law Says Hawaiians Are Entitled to Revenues from Ceded Lands</t>
  </si>
  <si>
    <t>State Has Stopped Paying Hawaiians</t>
  </si>
  <si>
    <t>Household Income</t>
  </si>
  <si>
    <t>&lt;$25K</t>
  </si>
  <si>
    <t>$25-35K</t>
  </si>
  <si>
    <t>$35-50K</t>
  </si>
  <si>
    <t>$50-75K</t>
  </si>
  <si>
    <t>$75K+</t>
  </si>
  <si>
    <t>18 to 35</t>
  </si>
  <si>
    <t>36 to 45</t>
  </si>
  <si>
    <t>46 to 55</t>
  </si>
  <si>
    <t>56 to 65</t>
  </si>
  <si>
    <t>65 and Over</t>
  </si>
  <si>
    <t>County</t>
  </si>
  <si>
    <t>Hawaiÿi</t>
  </si>
  <si>
    <t>Kauaÿi</t>
  </si>
  <si>
    <t>Opinion on Native Hawaiian Constitution Convention: Would Vote in Sovereignty Delegate Election</t>
  </si>
  <si>
    <t>Not Sure, Depends</t>
  </si>
  <si>
    <t>Opinion on Native Hawaiian Constitution Convention: When Delegate Election Should Take Place</t>
  </si>
  <si>
    <t>As Soon as Possible</t>
  </si>
  <si>
    <t>Wait until We Understand Issues More</t>
  </si>
  <si>
    <t>Undecided</t>
  </si>
  <si>
    <t>Other Answer</t>
  </si>
  <si>
    <t>Opinion on Native Hawaiian Constitution Convention: Who Should Fund Delegate Election</t>
  </si>
  <si>
    <t>Government Agency</t>
  </si>
  <si>
    <t>Private Hawaiian Agency</t>
  </si>
  <si>
    <t>Doesn't Matter</t>
  </si>
  <si>
    <t>Not Sure</t>
  </si>
  <si>
    <t>Somewhat Agree</t>
  </si>
  <si>
    <t>Neither Agree Nor Disagree</t>
  </si>
  <si>
    <t>Somewhat Disagree</t>
  </si>
  <si>
    <t>Strongly Disagree</t>
  </si>
  <si>
    <t>Citizens Should Pay Taxes only to the Sovereign Nation</t>
  </si>
  <si>
    <t>Only those with Hawaiian Ancestry can run for Office</t>
  </si>
  <si>
    <t>Should be Governed by an Elected Leader</t>
  </si>
  <si>
    <t>Should Control the Alii Trust Lands</t>
  </si>
  <si>
    <t>Reasons for Opposing Sovereignty</t>
  </si>
  <si>
    <t>It's Not Fair to Non-Hawaiians</t>
  </si>
  <si>
    <t>It's Not Going to Help Us (Them)</t>
  </si>
  <si>
    <t>Doing Fine Now, Why Change?</t>
  </si>
  <si>
    <t>Will Lose Tangible Benefits</t>
  </si>
  <si>
    <t>I Am Not Hawaiian</t>
  </si>
  <si>
    <t>Don't Want What Happened to Native Americans</t>
  </si>
  <si>
    <t>I'm (They're) American, Not Hawaiian</t>
  </si>
  <si>
    <t>Should Work Within the Existing System</t>
  </si>
  <si>
    <t>It's Not Going to Work; Too Late Now</t>
  </si>
  <si>
    <t>We're (They're) Not Ready</t>
  </si>
  <si>
    <t>It's Never Going to Happen</t>
  </si>
  <si>
    <t>Other Comments</t>
  </si>
  <si>
    <t>Reasons for Supporting Sovereignty</t>
  </si>
  <si>
    <t>To Correct the past Wrongs</t>
  </si>
  <si>
    <t>It Provides Tangible Benefits</t>
  </si>
  <si>
    <t>Same Rights as other Native Americans</t>
  </si>
  <si>
    <t>We Can Do this If We Work Together</t>
  </si>
  <si>
    <t>We're Ready; Time to Make it Happen</t>
  </si>
  <si>
    <t>It's Going to Happen Sooner or Later</t>
  </si>
  <si>
    <t>Undecided, Still Thinking, Doesn't Matter</t>
  </si>
  <si>
    <t>Awareness of Sovereignty Movement: Heard of Sovereignty Movement</t>
  </si>
  <si>
    <t>No, Don't Know</t>
  </si>
  <si>
    <t>College or Graduate School Enrollment Status</t>
  </si>
  <si>
    <t>State of Hawaiÿi</t>
  </si>
  <si>
    <t>Honolulu</t>
  </si>
  <si>
    <t>Enrolled in college or graduate school</t>
  </si>
  <si>
    <t>15 to 17 years</t>
  </si>
  <si>
    <t>18 to 24 years</t>
  </si>
  <si>
    <t>25 to 34 years</t>
  </si>
  <si>
    <t>35 years and over</t>
  </si>
  <si>
    <t>Not enrolled in college or graduate school</t>
  </si>
  <si>
    <t>Population 15 years and over</t>
  </si>
  <si>
    <t>Race</t>
  </si>
  <si>
    <t>Degrees and Certificates</t>
  </si>
  <si>
    <t>Certificate of Achievement</t>
  </si>
  <si>
    <t>Associates in Arts and Science</t>
  </si>
  <si>
    <t>Advanced Professional Certificate</t>
  </si>
  <si>
    <t>Bachelor's Degrees</t>
  </si>
  <si>
    <t>Post Baccalaureate</t>
  </si>
  <si>
    <t>Master's Degrees</t>
  </si>
  <si>
    <t>Doctor's Degrees</t>
  </si>
  <si>
    <t>First Professional</t>
  </si>
  <si>
    <t>Caucasian</t>
  </si>
  <si>
    <t>Certificate of Achievement (CA)  Associate in Arts (AA)</t>
  </si>
  <si>
    <t>Associate  in Science (AS,AAS,ATS)    Advanced Professional Cert (APC)</t>
  </si>
  <si>
    <t>Bachelor's Degrees (BA,BAS,BS,etc.)   Post Baccalaureate (PB,PD,PDE)</t>
  </si>
  <si>
    <t>Master's Degrees (MA,MS,etc)   Doctor's Degrees (PhD,EdD,DrPH)</t>
  </si>
  <si>
    <t>First Professional (JD,MD,ArchD)</t>
  </si>
  <si>
    <t>Grade 3</t>
  </si>
  <si>
    <t>Grade 4</t>
  </si>
  <si>
    <t>Grade 5</t>
  </si>
  <si>
    <t>Grade 6</t>
  </si>
  <si>
    <t>Grade 7</t>
  </si>
  <si>
    <t>Grade 8</t>
  </si>
  <si>
    <t>Grade 10</t>
  </si>
  <si>
    <t>Terra Nova - Math</t>
  </si>
  <si>
    <t>Below Average</t>
  </si>
  <si>
    <t>Average</t>
  </si>
  <si>
    <t>Above Average</t>
  </si>
  <si>
    <t>Terra Nova - Reading</t>
  </si>
  <si>
    <t>HSA Math Standards</t>
  </si>
  <si>
    <t>Below or approaches</t>
  </si>
  <si>
    <t>Meets or exceeds</t>
  </si>
  <si>
    <t>HSA Reading Standards</t>
  </si>
  <si>
    <t>* Data not disclosed when any cell is equal to zero percent</t>
  </si>
  <si>
    <t>Below average = stanine score of 1-3 (normal distribution: 23%)</t>
  </si>
  <si>
    <t>Average = stanine score of 4-6 (normal distribution: 54%)</t>
  </si>
  <si>
    <t>Above average = stanine score of 7-9 (normal distribution: 23%)</t>
  </si>
  <si>
    <t>Enrolled in …</t>
  </si>
  <si>
    <t>United States</t>
  </si>
  <si>
    <t>Continental United States</t>
  </si>
  <si>
    <t>Nursery school preschool</t>
  </si>
  <si>
    <t>Public school</t>
  </si>
  <si>
    <t>Private school</t>
  </si>
  <si>
    <t>Kindergarten</t>
  </si>
  <si>
    <t>Grade 1 to grade 4</t>
  </si>
  <si>
    <t>Grade 5 to grade 8</t>
  </si>
  <si>
    <t>Grade 9 to grade 12</t>
  </si>
  <si>
    <t>College undergraduate years</t>
  </si>
  <si>
    <t>Graduate or professional school</t>
  </si>
  <si>
    <t>Population 3 years and over</t>
  </si>
  <si>
    <t>Population enrolled in school</t>
  </si>
  <si>
    <t>Not enrolled in school</t>
  </si>
  <si>
    <t>Kindergarten:</t>
  </si>
  <si>
    <t>Graduate/professional school</t>
  </si>
  <si>
    <t>Native Hawaiians Students Enrolled in …</t>
  </si>
  <si>
    <t>Students</t>
  </si>
  <si>
    <t>Enrolled in school</t>
  </si>
  <si>
    <t>3 and 4 yrs</t>
  </si>
  <si>
    <t>5 to 9 yrs</t>
  </si>
  <si>
    <t>10 to 14 yrs</t>
  </si>
  <si>
    <t>15 to 17 yrs</t>
  </si>
  <si>
    <t>18 to 19 yrs</t>
  </si>
  <si>
    <t>20 to 24 yrs</t>
  </si>
  <si>
    <t>25 to 34 yrs</t>
  </si>
  <si>
    <t>35 yrs and over</t>
  </si>
  <si>
    <t>Enrolled in School</t>
  </si>
  <si>
    <t>Not Enrolled in School</t>
  </si>
  <si>
    <t>3 and 4 years</t>
  </si>
  <si>
    <t>18 and 19 years</t>
  </si>
  <si>
    <t>Kauai County</t>
  </si>
  <si>
    <t>Maui County</t>
  </si>
  <si>
    <t>Region</t>
  </si>
  <si>
    <t>Enrolled in Nursery School, Preschool</t>
  </si>
  <si>
    <t>Enrolled in Kindergarten to Grade 8</t>
  </si>
  <si>
    <t>Enrolled in Grade 9 to Grade 12</t>
  </si>
  <si>
    <t>Enrolled in College</t>
  </si>
  <si>
    <t>Alabama</t>
  </si>
  <si>
    <t>Alaska</t>
  </si>
  <si>
    <t>Arizona</t>
  </si>
  <si>
    <t>Arkansas</t>
  </si>
  <si>
    <t>California</t>
  </si>
  <si>
    <t>Colorado</t>
  </si>
  <si>
    <t>Connecticut</t>
  </si>
  <si>
    <t>Delaware</t>
  </si>
  <si>
    <t>–</t>
  </si>
  <si>
    <t>Florida</t>
  </si>
  <si>
    <t>Georgia</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</si>
  <si>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</si>
  <si>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</si>
  <si>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</si>
  <si>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</si>
  <si>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</si>
  <si>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</si>
  <si>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</si>
  <si>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</si>
  <si>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</si>
  <si>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</si>
  <si>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</si>
  <si>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</si>
  <si>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</si>
  <si>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</si>
  <si>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</si>
  <si>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</si>
  <si>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</si>
  <si>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</si>
  <si>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</si>
  <si>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</si>
  <si>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</si>
  <si>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</si>
  <si>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</si>
  <si>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</si>
  <si>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</si>
  <si>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</si>
  <si>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</si>
  <si>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</si>
  <si>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</si>
  <si>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</si>
  <si>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</si>
  <si>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</si>
  <si>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</si>
  <si>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</si>
  <si>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</si>
  <si>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</si>
  <si>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</si>
  <si>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</si>
  <si>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</si>
  <si>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The population threshold on Summary File 4 is 100. In addition, there must be at least 50 or more unweighted cases of the population group. The requested table is not available for the following geographic area(s) because the population of the selected race or ethnic group, or ancestry group, is less than the threshold(s). Change your selection to a larger geographic area and/or choose a more broadly defined race, ethnic, or ancestry group.</t>
  </si>
  <si>
    <t>School Name</t>
  </si>
  <si>
    <t>Reading</t>
  </si>
  <si>
    <t>Math</t>
  </si>
  <si>
    <t>Graduation/Retention Rate</t>
  </si>
  <si>
    <t>Overall AYP Status</t>
  </si>
  <si>
    <t>NCLB Status</t>
  </si>
  <si>
    <t>Proficiency Objective</t>
  </si>
  <si>
    <t>Objective</t>
  </si>
  <si>
    <t>Hakipuÿu Learning Center PCS</t>
  </si>
  <si>
    <t>Not Met</t>
  </si>
  <si>
    <t>&gt;=82%</t>
  </si>
  <si>
    <t>Restructuring</t>
  </si>
  <si>
    <t>Connections NCPCS</t>
  </si>
  <si>
    <t>Met</t>
  </si>
  <si>
    <t>Ka ÿUmeke Kaÿeo PCS</t>
  </si>
  <si>
    <t>&lt;=5%</t>
  </si>
  <si>
    <t>School Improvement, Year 2</t>
  </si>
  <si>
    <t>Ke Ana Laÿahana PCS</t>
  </si>
  <si>
    <t>n/a</t>
  </si>
  <si>
    <t>Planning for Restructuring</t>
  </si>
  <si>
    <t>Waimea Middle PCCS</t>
  </si>
  <si>
    <t>Ke Kula 'o Samuel M. Kamakau Laboratory PCS</t>
  </si>
  <si>
    <t>Lanikai Elem PCS</t>
  </si>
  <si>
    <t>&lt;=2%</t>
  </si>
  <si>
    <t>In Good Standing, Unconditional</t>
  </si>
  <si>
    <t>Waiÿalae Elem PCS</t>
  </si>
  <si>
    <t>In Good Standing, Pending</t>
  </si>
  <si>
    <t>Kanuikapono Learning Center PCS</t>
  </si>
  <si>
    <t>Volcano School of Arts &amp; Science</t>
  </si>
  <si>
    <t>Kawaikini NCPCS</t>
  </si>
  <si>
    <t>Waters of Life NCPCS</t>
  </si>
  <si>
    <t>Innovations PCS</t>
  </si>
  <si>
    <t>West Hawaiÿi Explorations PCS</t>
  </si>
  <si>
    <t>School Improvement, Year 1</t>
  </si>
  <si>
    <t>Kona Pacific PCS</t>
  </si>
  <si>
    <t>Myron B. Thompson Academy</t>
  </si>
  <si>
    <t>Voyager PCS</t>
  </si>
  <si>
    <t>Kualapuÿu NCPCCS</t>
  </si>
  <si>
    <t>Hawai'i Academy of Arts &amp; Science</t>
  </si>
  <si>
    <t>Corrective Action, Year 1</t>
  </si>
  <si>
    <t>Hawaiÿi Academy of Arts &amp; Science</t>
  </si>
  <si>
    <t>Kua O Ka La PCS</t>
  </si>
  <si>
    <t>Ke Kula 'o Näwahïokalaniÿöpuÿu Iki Laboratory</t>
  </si>
  <si>
    <t>Education Lab of Hawaii NCPCS</t>
  </si>
  <si>
    <t>Ka Waihona o ka Naÿauao NCPCS</t>
  </si>
  <si>
    <t>Kamaile Academy PCS</t>
  </si>
  <si>
    <t>Kula Aupuni Ni'ihau A Kehelelani Aloha</t>
  </si>
  <si>
    <t>Ke Kula Niÿihau O Kekaha Learning Center PCS</t>
  </si>
  <si>
    <t>Hawaiÿi Technology Academy</t>
  </si>
  <si>
    <t>Native Hawaiian Students</t>
  </si>
  <si>
    <t>Ni‘ihau High &amp; Elem</t>
  </si>
  <si>
    <t>Kilohana Elem</t>
  </si>
  <si>
    <t>Pope Elem</t>
  </si>
  <si>
    <t>Keaukaha Elem</t>
  </si>
  <si>
    <t>Ke Kula 'o 'Ehunuikaimalino</t>
  </si>
  <si>
    <t>*</t>
  </si>
  <si>
    <t>Maunaloa Elem</t>
  </si>
  <si>
    <t>Moloka‘i Middle</t>
  </si>
  <si>
    <t>Moloka‘i High</t>
  </si>
  <si>
    <t>Wai‘anae Elem</t>
  </si>
  <si>
    <t>Kaunakaka‘i Elem</t>
  </si>
  <si>
    <t>Hau‘ula Elem</t>
  </si>
  <si>
    <t>Leihoku Elem</t>
  </si>
  <si>
    <t>Olomana</t>
  </si>
  <si>
    <t>Mountain View Elem</t>
  </si>
  <si>
    <t>Kahalu‘u Elem</t>
  </si>
  <si>
    <t>Nanaikapono Elem</t>
  </si>
  <si>
    <t>Parker Elem</t>
  </si>
  <si>
    <t>Wai‘anae High</t>
  </si>
  <si>
    <t>Ka‘a‘awa Elem</t>
  </si>
  <si>
    <t>Wai‘anae Inter</t>
  </si>
  <si>
    <t>Kailua High</t>
  </si>
  <si>
    <t>Hoÿokena Elem</t>
  </si>
  <si>
    <t>Kekaha Elem</t>
  </si>
  <si>
    <t>Keonepoko Elem</t>
  </si>
  <si>
    <t>Hönaunau Elem</t>
  </si>
  <si>
    <t>Maunawili Elem</t>
  </si>
  <si>
    <t>Waihe‘e Elem</t>
  </si>
  <si>
    <t>Pauoa Elem</t>
  </si>
  <si>
    <t>He‘eia Elem</t>
  </si>
  <si>
    <t>King Inter</t>
  </si>
  <si>
    <t>Pa‘auilo  Elem &amp; Inter</t>
  </si>
  <si>
    <t>School District</t>
  </si>
  <si>
    <t>School Complex</t>
  </si>
  <si>
    <t>Grade Level</t>
  </si>
  <si>
    <t>AYP Status</t>
  </si>
  <si>
    <t>Public Charter School</t>
  </si>
  <si>
    <t>Castle Complex</t>
  </si>
  <si>
    <t>Multi-Level School</t>
  </si>
  <si>
    <t>Hilo Complex</t>
  </si>
  <si>
    <t>Honokaÿa Complex</t>
  </si>
  <si>
    <t>Kailua Complex</t>
  </si>
  <si>
    <t>Kaläheo Complex</t>
  </si>
  <si>
    <t>Elementary School</t>
  </si>
  <si>
    <t>Lanikai El PCS</t>
  </si>
  <si>
    <t>Kalani Complex</t>
  </si>
  <si>
    <t>Waiÿalae El PCS</t>
  </si>
  <si>
    <t>Kapaÿa Complex</t>
  </si>
  <si>
    <t>Kaÿu Complex</t>
  </si>
  <si>
    <t>Kauaÿi Complex</t>
  </si>
  <si>
    <t>Keaÿau Complex</t>
  </si>
  <si>
    <t>Kealakehe Complex</t>
  </si>
  <si>
    <t>West Hawaii Explorations PCS</t>
  </si>
  <si>
    <t>Konawaena Complex</t>
  </si>
  <si>
    <t>Maui Complex</t>
  </si>
  <si>
    <t>McKinley Complex</t>
  </si>
  <si>
    <t>Molokai Complex</t>
  </si>
  <si>
    <t>Pähoa Complex</t>
  </si>
  <si>
    <t>Pähoa complex</t>
  </si>
  <si>
    <t>Ke Kula o Näwahïokalaniÿöpuÿu Iki Laboratory</t>
  </si>
  <si>
    <t>Roosevelt Complex</t>
  </si>
  <si>
    <t>Waiÿanae Complex</t>
  </si>
  <si>
    <t>Waimea Complex</t>
  </si>
  <si>
    <t>Kula Aupuni Niÿihau A Kehelelani Aloha</t>
  </si>
  <si>
    <t>Waipahu Complex</t>
  </si>
  <si>
    <t>Ni‘ihau</t>
  </si>
  <si>
    <t>Kaua‘i District</t>
  </si>
  <si>
    <t>Leeward District</t>
  </si>
  <si>
    <t>Nänäkuli Complex</t>
  </si>
  <si>
    <t>Maui District</t>
  </si>
  <si>
    <t>Molokaÿi Complex</t>
  </si>
  <si>
    <t>Honolulu District</t>
  </si>
  <si>
    <t>Windward District</t>
  </si>
  <si>
    <t>Hawai‘i District</t>
  </si>
  <si>
    <t>Kekaulike Complex</t>
  </si>
  <si>
    <t>Intermediate/Middle</t>
  </si>
  <si>
    <t>High School</t>
  </si>
  <si>
    <t>Kahuku Complex</t>
  </si>
  <si>
    <t>Ho‘okena Elem</t>
  </si>
  <si>
    <t>Baldwin Complex</t>
  </si>
  <si>
    <t>School Year</t>
  </si>
  <si>
    <t>Department Schools</t>
  </si>
  <si>
    <t>Status not Determined</t>
  </si>
  <si>
    <t>Total Schools</t>
  </si>
  <si>
    <t>2012-13</t>
  </si>
  <si>
    <t>2011-12</t>
  </si>
  <si>
    <t>2010-11</t>
  </si>
  <si>
    <t>2009-10</t>
  </si>
  <si>
    <t>2008-09</t>
  </si>
  <si>
    <t>2007-08</t>
  </si>
  <si>
    <t>2006-07</t>
  </si>
  <si>
    <t>2005-06</t>
  </si>
  <si>
    <t>2004-05</t>
  </si>
  <si>
    <t>2003-04</t>
  </si>
  <si>
    <t>Charter Schools</t>
  </si>
  <si>
    <t>AYP Met</t>
  </si>
  <si>
    <t>AYP Not Met</t>
  </si>
  <si>
    <t>2002-03</t>
  </si>
  <si>
    <t>Molokaÿi</t>
  </si>
  <si>
    <t>Others</t>
  </si>
  <si>
    <t>(N)</t>
  </si>
  <si>
    <t>(X)</t>
  </si>
  <si>
    <t>Very well</t>
  </si>
  <si>
    <t>Somewhat</t>
  </si>
  <si>
    <t>Not very well at all</t>
  </si>
  <si>
    <t>Question: Are you familiar with what 'ceded lands' are?</t>
  </si>
  <si>
    <t>Who Should Manage Ceded Lands?</t>
  </si>
  <si>
    <t>State Government</t>
  </si>
  <si>
    <t>Federal Government</t>
  </si>
  <si>
    <t>Office of Hawaiian Affairs (OHA)</t>
  </si>
  <si>
    <t>Department of Hawaiian Home Lands (DHHL)</t>
  </si>
  <si>
    <t>Other Government Body</t>
  </si>
  <si>
    <t>Non-government Agency</t>
  </si>
  <si>
    <t>Native Hawaiians, Hawaiian People</t>
  </si>
  <si>
    <t>Other Mention</t>
  </si>
  <si>
    <t>Nobody</t>
  </si>
  <si>
    <t>Awareness of Ceded Lands Issues</t>
  </si>
  <si>
    <t>Awareness of Ceded Lands Issues: Familiar with the Phrase 'Ceded Lands'</t>
  </si>
  <si>
    <t>Service</t>
  </si>
  <si>
    <t>Military Lands in Hawai‘i (acres)</t>
  </si>
  <si>
    <t>Fee</t>
  </si>
  <si>
    <t>Army</t>
  </si>
  <si>
    <t>Navy</t>
  </si>
  <si>
    <t>Air Force</t>
  </si>
  <si>
    <t>Marine Corps</t>
  </si>
  <si>
    <t>Kaÿula</t>
  </si>
  <si>
    <t>Type of document</t>
  </si>
  <si>
    <t>Public lands</t>
  </si>
  <si>
    <t>Lands set aside to other government agencies</t>
  </si>
  <si>
    <t>Governor's proclamation</t>
  </si>
  <si>
    <t>Government Land</t>
  </si>
  <si>
    <t>Private Land</t>
  </si>
  <si>
    <t>Federal</t>
  </si>
  <si>
    <t>Counties</t>
  </si>
  <si>
    <t>Note: Data is stated as reported in source.</t>
  </si>
  <si>
    <t>(X) Not applicable</t>
  </si>
  <si>
    <t>Note: Data last reported in 1999 edition using 1988 data.</t>
  </si>
  <si>
    <t>Occupied Housing</t>
  </si>
  <si>
    <t>Owner-Occupied</t>
  </si>
  <si>
    <t>Renter-Occupied</t>
  </si>
  <si>
    <t>Persons</t>
  </si>
  <si>
    <t>Per Unit</t>
  </si>
  <si>
    <t>Housing Units</t>
  </si>
  <si>
    <t>Occupants Per Unit</t>
  </si>
  <si>
    <t>Units</t>
  </si>
  <si>
    <t>—</t>
  </si>
  <si>
    <t>New Households 1990•2000</t>
  </si>
  <si>
    <t>Households</t>
  </si>
  <si>
    <t>Projected Households</t>
  </si>
  <si>
    <t>% Change</t>
  </si>
  <si>
    <t>Actual Households</t>
  </si>
  <si>
    <t>Honolulu County</t>
  </si>
  <si>
    <t>Hawai‘i County</t>
  </si>
  <si>
    <t>Maui &amp; Kaua‘i Counties</t>
  </si>
  <si>
    <t>Continental U.S.</t>
  </si>
  <si>
    <t>Ranking of Issues: “legislation to preserve Hawaiian rights”, “developing Hawaiian leaders” or “preserving ceded lands”</t>
  </si>
  <si>
    <t>Most Important</t>
  </si>
  <si>
    <t>Least Important</t>
  </si>
  <si>
    <t>Legislation to preserve Hawaiian rights</t>
  </si>
  <si>
    <t>Developing Hawaiian leaders</t>
  </si>
  <si>
    <t>Preserving ceded lands</t>
  </si>
  <si>
    <t>Some are of equal importance</t>
  </si>
  <si>
    <t>Don't know</t>
  </si>
  <si>
    <t>Refused</t>
  </si>
  <si>
    <t>Getting the Akaka Bill passed</t>
  </si>
  <si>
    <t>Solving the economic problems of Hawaiian families</t>
  </si>
  <si>
    <t>Preserving Hawaiian language and culture</t>
  </si>
  <si>
    <t>Ranking of Issues: “increasing educational opportunities for Native Hawaiians”, “improving health care for Native Hawaiians” or “finding affordable housing”</t>
  </si>
  <si>
    <t>Increasing educational opportunities for Native Hawaiian</t>
  </si>
  <si>
    <t>Improving health care for Native Hawaiians</t>
  </si>
  <si>
    <t>Finding affordable housing</t>
  </si>
  <si>
    <t>Only 50% or more Hawaiian</t>
  </si>
  <si>
    <t>Yes, Hawaiians entitled to special support</t>
  </si>
  <si>
    <t>No, special treatment is wrong</t>
  </si>
  <si>
    <t>Land/land base for Hawaiians</t>
  </si>
  <si>
    <t>Education for Hawaiians</t>
  </si>
  <si>
    <t>Sovereignty/self-determination</t>
  </si>
  <si>
    <t>Jobs/unemployment/poverty</t>
  </si>
  <si>
    <t>Federal Recognition/Akaka Bill</t>
  </si>
  <si>
    <t>Lack of Leadership/Lack of unity</t>
  </si>
  <si>
    <t>Health/Diet</t>
  </si>
  <si>
    <t>Ceded Land/ceded lands revenue</t>
  </si>
  <si>
    <t>Drug &amp; alcohol use/substance abuse</t>
  </si>
  <si>
    <t>Preserving Hawaiian Language/culture</t>
  </si>
  <si>
    <t>Cost of living/Economy</t>
  </si>
  <si>
    <t>Rice vs. Cayetano/Lawsuits</t>
  </si>
  <si>
    <t>Native Hawaiian Registry</t>
  </si>
  <si>
    <t>Crime/Incarceration rate</t>
  </si>
  <si>
    <t>Nothing</t>
  </si>
  <si>
    <t>Undecided, No Opinion</t>
  </si>
  <si>
    <t>Employment, Jobs (Lack Of)</t>
  </si>
  <si>
    <t>Less Than 50% Hawaiian</t>
  </si>
  <si>
    <t>50% to 99% Hawaiian</t>
  </si>
  <si>
    <t>Molokaÿi/Länaÿi</t>
  </si>
  <si>
    <t>50% or More Hawaiian</t>
  </si>
  <si>
    <t>Hawaiÿi County</t>
  </si>
  <si>
    <r>
      <rPr>
        <b/>
        <sz val="10"/>
        <color theme="0"/>
        <rFont val="HawnHelv"/>
      </rPr>
      <t>AYP
Status</t>
    </r>
  </si>
  <si>
    <t>Subjection to US Federal Laws and Courts</t>
  </si>
  <si>
    <t>Only Those with Hawaiian Ancestry can Run for Office</t>
  </si>
  <si>
    <t>Quantum‑01</t>
  </si>
  <si>
    <t>Quantum‑02</t>
  </si>
  <si>
    <t>Quantum‑03</t>
  </si>
  <si>
    <t>Quantum‑04</t>
  </si>
  <si>
    <t>Quantum‑05</t>
  </si>
  <si>
    <t>Quantum‑06</t>
  </si>
  <si>
    <t>Quantum‑07</t>
  </si>
  <si>
    <t>Quantum‑08</t>
  </si>
  <si>
    <t>Quantum‑09</t>
  </si>
  <si>
    <t>Quantum‑10</t>
  </si>
  <si>
    <t>Issues‑01</t>
  </si>
  <si>
    <t>Issues‑02</t>
  </si>
  <si>
    <t>Issues‑03</t>
  </si>
  <si>
    <t>Issues‑04</t>
  </si>
  <si>
    <t>Issues‑05</t>
  </si>
  <si>
    <t>Issues‑06</t>
  </si>
  <si>
    <t>Issues‑07</t>
  </si>
  <si>
    <t>Issues‑08</t>
  </si>
  <si>
    <t>Issues‑09</t>
  </si>
  <si>
    <t>Issues‑10</t>
  </si>
  <si>
    <t>Issues‑11</t>
  </si>
  <si>
    <t>Continuation of Federally‑Funded Programs for Hawaiians: 2003</t>
  </si>
  <si>
    <t>Issues‑12</t>
  </si>
  <si>
    <t>Issues‑13</t>
  </si>
  <si>
    <t>Housing‑01</t>
  </si>
  <si>
    <t>Projected Households for Native Hawaiians in Hawai‘i: 1990‑2000</t>
  </si>
  <si>
    <t>Housing‑02</t>
  </si>
  <si>
    <t>Occupied Housing Units by Race‑Ethnicity in Hawai‘i: 1990, 2000</t>
  </si>
  <si>
    <t>Housing‑03</t>
  </si>
  <si>
    <t>Occupied and Renter‑Occupied Housing Units by Race‑Ethnicity in Hawai‘i: 2000</t>
  </si>
  <si>
    <t>Housing‑04</t>
  </si>
  <si>
    <t>Occupied Housing Units by Owner/Renter and Race‑Ethnicity in Hawai‘i: 2000</t>
  </si>
  <si>
    <t>Land‑01</t>
  </si>
  <si>
    <t>Land‑02</t>
  </si>
  <si>
    <t>State Public and Set‑Aside Land Inventory by County: January 10, 1999</t>
  </si>
  <si>
    <t>Land‑03</t>
  </si>
  <si>
    <t>Ceded‑01</t>
  </si>
  <si>
    <t>Ceded‑02</t>
  </si>
  <si>
    <t>Ceded‑03</t>
  </si>
  <si>
    <t>Ceded‑04</t>
  </si>
  <si>
    <t>Ceded‑05</t>
  </si>
  <si>
    <t>Ceded‑06</t>
  </si>
  <si>
    <t>Ceded‑07</t>
  </si>
  <si>
    <t>Ceded‑08</t>
  </si>
  <si>
    <t>Ceded‑09</t>
  </si>
  <si>
    <t>Ceded‑10</t>
  </si>
  <si>
    <t>Ceded‑11</t>
  </si>
  <si>
    <t>Ceded‑12</t>
  </si>
  <si>
    <t>Ceded‑13</t>
  </si>
  <si>
    <t>Ceded‑14</t>
  </si>
  <si>
    <t>Ceded‑15</t>
  </si>
  <si>
    <t>Ceded‑16</t>
  </si>
  <si>
    <t>Access‑01</t>
  </si>
  <si>
    <t>HHL‑01</t>
  </si>
  <si>
    <t>Hawaiian Homestead Lands. Geographical Distribution: June 30, 1988‑June 30, 2008</t>
  </si>
  <si>
    <t>Education‑01</t>
  </si>
  <si>
    <t>Adequate Yearly Progress (AYP) Status for Public Departmental and Charter Schools in Hawai‘i: SY 2002‑2003 to 2011‑2012</t>
  </si>
  <si>
    <t>Education‑02</t>
  </si>
  <si>
    <t>Education‑03</t>
  </si>
  <si>
    <t>Public Schools with 50% or more Native Hawaiian Students by AYP and NCLB Status in Hawai‘i: SY 2011‑2012</t>
  </si>
  <si>
    <t>Education‑04</t>
  </si>
  <si>
    <t>Public Charter Schools with 50% or more Native Hawaiian Students by AYP and NCLB Status in Hawai‘i: SY 2011‑2013</t>
  </si>
  <si>
    <t>Education‑05</t>
  </si>
  <si>
    <t>Public Schools with 50% or more Native Hawaiian Students by Math and Reading Proficiency and AYP and NCLB Status in Hawai‘i: SY 2011‑2012</t>
  </si>
  <si>
    <t>Education‑06</t>
  </si>
  <si>
    <t>Public Charter Schools with 50% or more Native Hawaiian Students by Math and Reading Proficiency and AYP and NCLB Status in Hawai‘i: SY 2011‑2012</t>
  </si>
  <si>
    <t>Education‑07</t>
  </si>
  <si>
    <t>Education‑08</t>
  </si>
  <si>
    <t>Education‑09</t>
  </si>
  <si>
    <t>Education‑10</t>
  </si>
  <si>
    <t>Education‑11</t>
  </si>
  <si>
    <t>Education‑12</t>
  </si>
  <si>
    <t>Education‑13</t>
  </si>
  <si>
    <t>Education‑14</t>
  </si>
  <si>
    <t>Education‑15</t>
  </si>
  <si>
    <t>Standardized Test Scores for Native Hawaiian and Other Students Attending Public School Grades 3‑10 in Hawai‘i: SY 2006‑2007</t>
  </si>
  <si>
    <t>Education‑16</t>
  </si>
  <si>
    <t>Race‑ Ethnicity Distribution of Degrees and Certificates Earned in the University of Hawai‘i Systema: July 1, 2007 to June 30, 2008</t>
  </si>
  <si>
    <t>Education‑17</t>
  </si>
  <si>
    <t>Sovereignty‑01</t>
  </si>
  <si>
    <t>Sovereignty‑02</t>
  </si>
  <si>
    <t>Sovereignty‑03</t>
  </si>
  <si>
    <t>Sovereignty‑04</t>
  </si>
  <si>
    <t>Sovereignty‑05</t>
  </si>
  <si>
    <t>Sovereignty‑06</t>
  </si>
  <si>
    <t>Sovereignty‑07</t>
  </si>
  <si>
    <t>Sovereignty‑08</t>
  </si>
  <si>
    <t>Sovereignty‑09</t>
  </si>
  <si>
    <t>Sovereignty‑10</t>
  </si>
  <si>
    <t>Sovereignty‑11</t>
  </si>
  <si>
    <t>Sovereignty‑12</t>
  </si>
  <si>
    <t>Sovereignty‑13</t>
  </si>
  <si>
    <t>Sovereignty‑14</t>
  </si>
  <si>
    <t>Sovereignty‑15</t>
  </si>
  <si>
    <t>Sovereignty‑17</t>
  </si>
  <si>
    <t>Sovereignty‑18</t>
  </si>
  <si>
    <t>Sovereignty‑19</t>
  </si>
  <si>
    <t>Sovereignty‑20</t>
  </si>
  <si>
    <t>Sovereignty‑21</t>
  </si>
  <si>
    <t>Sovereignty‑22</t>
  </si>
  <si>
    <t>Sovereignty‑23</t>
  </si>
  <si>
    <t>Sovereignty‑24</t>
  </si>
  <si>
    <t>Sovereignty‑25</t>
  </si>
  <si>
    <t>Sovereignty‑26</t>
  </si>
  <si>
    <t>Activities‑01</t>
  </si>
  <si>
    <t>Activities‑02</t>
  </si>
  <si>
    <t>Health‑01</t>
  </si>
  <si>
    <t>Cesarean Deliveries by Mother's Race‑Ethnicity in Hawai‘i, Aggregate 2004‑2008</t>
  </si>
  <si>
    <t>Health‑02</t>
  </si>
  <si>
    <t>Reported Cases of Chlamydia by Race‑Ethnicity in Hawai‘i: 2000‑2007</t>
  </si>
  <si>
    <t>Health‑03</t>
  </si>
  <si>
    <t>Reported Cases of Gonorrhea by Race‑Ethnicity in Hawai‘i: 2000‑2007</t>
  </si>
  <si>
    <t>Response</t>
  </si>
  <si>
    <t>Need to know more how it will be used/whose list it is</t>
  </si>
  <si>
    <t>Doubts about sovereignty movement/leadership</t>
  </si>
  <si>
    <t>LEGACY DATA</t>
  </si>
  <si>
    <t>LAND, WATER, and AIR</t>
  </si>
  <si>
    <t>Land, Water and Air: Land</t>
  </si>
  <si>
    <t>Land, Water and Air: Ceded Land</t>
  </si>
  <si>
    <t>Land, Water and Air: Access Rights</t>
  </si>
  <si>
    <t>Land, Water and Air: Hawaiian Home Lands</t>
  </si>
  <si>
    <t>SELF-GOVERNANCE</t>
  </si>
  <si>
    <t>Self-Governance: Sovereignty</t>
  </si>
  <si>
    <t>Self-Governance: Political Activities</t>
  </si>
  <si>
    <t>INCOME</t>
  </si>
  <si>
    <t>HOUSING</t>
  </si>
  <si>
    <t>Gender</t>
  </si>
  <si>
    <t>Education Level</t>
  </si>
  <si>
    <r>
      <rPr>
        <vertAlign val="superscript"/>
        <sz val="10"/>
        <rFont val="HawnHelv"/>
      </rPr>
      <t xml:space="preserve">a  </t>
    </r>
    <r>
      <rPr>
        <sz val="10"/>
        <rFont val="HawnHelv"/>
      </rPr>
      <t>In thousands of acres</t>
    </r>
  </si>
  <si>
    <r>
      <rPr>
        <vertAlign val="superscript"/>
        <sz val="10"/>
        <rFont val="HawnHelv"/>
      </rPr>
      <t xml:space="preserve">b   </t>
    </r>
    <r>
      <rPr>
        <sz val="10"/>
        <rFont val="HawnHelv"/>
      </rPr>
      <t>Acreage may include overlapping encumbrances.</t>
    </r>
  </si>
  <si>
    <r>
      <rPr>
        <vertAlign val="superscript"/>
        <sz val="10"/>
        <rFont val="HawnHelv"/>
      </rPr>
      <t xml:space="preserve">c   </t>
    </r>
    <r>
      <rPr>
        <sz val="10"/>
        <rFont val="HawnHelv"/>
      </rPr>
      <t>Long-term leases.  Mostly agricultural and pasture land.  Includes land covered by water licenses not set aside to other government agencies.</t>
    </r>
  </si>
  <si>
    <r>
      <rPr>
        <vertAlign val="superscript"/>
        <sz val="10"/>
        <rFont val="HawnHelv"/>
      </rPr>
      <t xml:space="preserve">d   </t>
    </r>
    <r>
      <rPr>
        <sz val="10"/>
        <rFont val="HawnHelv"/>
      </rPr>
      <t>Month-to-month leases.  Mostly agricultural and pasture land.  Includes land licenses.</t>
    </r>
  </si>
  <si>
    <r>
      <rPr>
        <vertAlign val="superscript"/>
        <sz val="10"/>
        <rFont val="HawnHelv"/>
      </rPr>
      <t xml:space="preserve">e   </t>
    </r>
    <r>
      <rPr>
        <sz val="10"/>
        <rFont val="HawnHelv"/>
      </rPr>
      <t>Parcels with no documents and not in use.</t>
    </r>
  </si>
  <si>
    <r>
      <rPr>
        <vertAlign val="superscript"/>
        <sz val="10"/>
        <rFont val="HawnHelv"/>
        <family val="2"/>
      </rPr>
      <t xml:space="preserve">a  </t>
    </r>
    <r>
      <rPr>
        <sz val="10"/>
        <rFont val="HawnHelv"/>
        <family val="2"/>
      </rPr>
      <t xml:space="preserve">The term "ceded lands" refers to the 1.8 million acres of land that were the crown lands of the Hawaiian monarchy prior to their overthrown in 1893. At the time of annexation, the former Crown lands were "ceded" to the US Federal Government. When Hawaii became a U.S. state in 1959, the lands were transferred to the state.
</t>
    </r>
    <r>
      <rPr>
        <vertAlign val="superscript"/>
        <sz val="10"/>
        <rFont val="HawnHelv"/>
        <family val="2"/>
      </rPr>
      <t xml:space="preserve">b  </t>
    </r>
    <r>
      <rPr>
        <sz val="10"/>
        <rFont val="HawnHelv"/>
        <family val="2"/>
      </rPr>
      <t>Other: military secondary use of non-DOD lands.</t>
    </r>
  </si>
  <si>
    <r>
      <rPr>
        <vertAlign val="superscript"/>
        <sz val="10"/>
        <rFont val="HawnHelv"/>
      </rPr>
      <t xml:space="preserve">a  </t>
    </r>
    <r>
      <rPr>
        <sz val="10"/>
        <rFont val="HawnHelv"/>
      </rPr>
      <t>Acreage have been rounded to the nearest whole acre.  Includes lands used for homesteads, general leases, licenses, and others.</t>
    </r>
  </si>
  <si>
    <t>Opinion</t>
  </si>
  <si>
    <t>Chronology</t>
  </si>
  <si>
    <t>Chronology of Government in the Hawaiian Islands</t>
  </si>
  <si>
    <t>NHGRA</t>
  </si>
  <si>
    <t>Chronology of the Native Hawaiian Government Reorganization Act (NHGRA)</t>
  </si>
  <si>
    <t>“What Are the Most Important Issues Facing Hawaiians Today?”</t>
  </si>
  <si>
    <t>“OHA Trustees Should Focus On . . .”</t>
  </si>
  <si>
    <t>Have a Hawaiian Lifestyle and Definition: 1984</t>
  </si>
  <si>
    <t>Would Like to Eat More of Certain Foods: 1984</t>
  </si>
  <si>
    <t>What Rights do you Feel you Have as a Hawaiian? : 1984</t>
  </si>
  <si>
    <t>What is the Basis or Source of these Rights?: 1984</t>
  </si>
  <si>
    <t>Preserve Hawaiian Culture: 1984</t>
  </si>
  <si>
    <t>Most Important Cultural Aspects, How to Preserve or Develop: 1984</t>
  </si>
  <si>
    <t>Cultural Activities Participation in: 1984</t>
  </si>
  <si>
    <t>Problems Encountered with Cultural Activities: 1984</t>
  </si>
  <si>
    <t>Culture Activity Would like to Study, Learn, or take Classes: 1984</t>
  </si>
  <si>
    <t>Other Recreational or Relaxation Activities: 1984</t>
  </si>
  <si>
    <t>Activities or Events to Schedule in Communities which Hawaiian Cultural Activities could be Fostered: 1984</t>
  </si>
  <si>
    <t>Activities or Events Attended During Past Year: 1984</t>
  </si>
  <si>
    <t>1840 Constitution, King Kamehameha III enacts the Kingdom's firstconstitution.  A Western-style governmental structure is adopted with a two– body legislative council consisting of a House of Nobles and a House of Representatives chosen by the people. A Western-style judicial system is also established with a supreme court.</t>
  </si>
  <si>
    <t>Provisional Government (1893-1894) Oligarchy
Committee of Safety</t>
  </si>
  <si>
    <t>Republic of Hawaiÿi (1894-1900) Oligarchy
President Sanford Ballard Dole (1894-1900)</t>
  </si>
  <si>
    <t>Territory of Hawaiÿi (1900-1959) Democracy
Governor (Presidential appointment)
Sanford B. Dole (1900-1903) (R) 
George R. Carter (1903-1907) (R) 
Walter F. Frear (1907-1913) (R) 
Lucius E. Pinkham (1913-1918) (D) 
Charles J. McCarthy (1918-1921) (D) 
Wallace R. Farrington (1921-1929)(R) 
Lawrence M. Judd (1929-1934) (R) 
Joseph B. Poindexter (1934-1942) (D) 
Ingram M. Stainback (1942-1951) (D) 
Oren E. Long (1951-1953) (D)
Samuel Wilder King (1953-1957) (R) 
William F. Quinn (1957-1959) (R)</t>
  </si>
  <si>
    <t>Pearl Harbor attacked, martial law declared.  Governors lose administrative powers, territorial constitution suspended, the legislature and supreme court dissolved indefinitely. Military government established.
Military Governors:
• Walter C. Short (1941)
• Delos C. Emmons (1941-1943)
• Robert C. Richardson, Jr. (1943-1944)</t>
  </si>
  <si>
    <t>State of Hawaiÿi (1959-Present) Democracy
Governor
William F. Quinn (1959-1962)(R) 
John A. Burns (1962-1974)(D)
George Ariyoshi (1974-1986)(D) 
John D. Waihee III (1986-1994)(D)
Benjamin Cayetano (1994-2002)(D) 
Linda Lingle (2002-2010)(R)
Neil Abercrombie (2010-2014)(D) 
David Y. Ige (2014-Present)(D)</t>
  </si>
  <si>
    <t>(Also, known as the" Akaka Bill," named after its lead sponsor, Senator Daniel Akaka)</t>
  </si>
  <si>
    <t>106th Congress: January 3, 1999 to January 3, 2001</t>
  </si>
  <si>
    <t>Activity</t>
  </si>
  <si>
    <t>House</t>
  </si>
  <si>
    <t>Date</t>
  </si>
  <si>
    <t>Senate</t>
  </si>
  <si>
    <t>• Bill introduced in US House.
• Referred to the House Committee on Resources.</t>
  </si>
  <si>
    <t>H.R.4904</t>
  </si>
  <si>
    <t>S.2899</t>
  </si>
  <si>
    <r>
      <t>•</t>
    </r>
    <r>
      <rPr>
        <sz val="10"/>
        <color rgb="FF000000"/>
        <rFont val="HawnHelv"/>
      </rPr>
      <t xml:space="preserve"> Bill introduced in US Senate</t>
    </r>
  </si>
  <si>
    <t>• Executive Comment Requested from Interior</t>
  </si>
  <si>
    <t>July 27 2000</t>
  </si>
  <si>
    <t>• Committee on Indian Affairs. Hearings held in joint session with the House Committee on Resources in Honolulu, Hawaiÿi</t>
  </si>
  <si>
    <t>• Committee Consideration and Mark-up Session Held.
• Ordered to be Reported (Amended) by Voice Vote.</t>
  </si>
  <si>
    <t>• Committee on Indian Affairs. Ordered to be reported with an amendment in the nature of a substitute favorably.</t>
  </si>
  <si>
    <t>• Reported (Amended) by the Committee on Resources</t>
  </si>
  <si>
    <t>• DEBATE - The House proceeded with forty minutes of debate on H.R.4904</t>
  </si>
  <si>
    <t>• Passed/agreed to in House: On motion to suspend the rules and pass the bill, as amended Agreed to by voice vote.</t>
  </si>
  <si>
    <t>• Received in the Senate.</t>
  </si>
  <si>
    <t>• Committee on Indian Affairs. Reported with an amendment in the nature of a substitute and an amendment to the title.</t>
  </si>
  <si>
    <t>• Read twice. Placed on Senate Legislative Calendar under General Orders. Calendar No. 893.</t>
  </si>
  <si>
    <t>October 2, 2000
(Last action 106th Congress)</t>
  </si>
  <si>
    <t>September 27, 2000
(Last action 106th Congress)</t>
  </si>
  <si>
    <t>• Placed on Senate Legislative Calendar under General Orders. Calendar No. 840.</t>
  </si>
  <si>
    <t>107th Congress: January 3, 2001 to January 3, 2003</t>
  </si>
  <si>
    <t>S.81</t>
  </si>
  <si>
    <t>• Bill introduced in US Senate.
• Read and referred to the Committee on Indian Affairs.</t>
  </si>
  <si>
    <t>H.R.617</t>
  </si>
  <si>
    <t>• Executive Comment Requested from Interior.</t>
  </si>
  <si>
    <t>S.746</t>
  </si>
  <si>
    <t>• Ordered to be Reported (Amended) by Voice Vote.</t>
  </si>
  <si>
    <t>• Reported (Amended) by the Committee on Resources.</t>
  </si>
  <si>
    <t>• Committee on Indian Affairs. Ordered to be reported with an amendment favorably.</t>
  </si>
  <si>
    <t>• Placed on the Union Calendar, Calendar No. 80.</t>
  </si>
  <si>
    <t>July 16, 2001
(Last action 107th Congress)</t>
  </si>
  <si>
    <t>• Committee on Indian Affairs. Reported with an amendment.</t>
  </si>
  <si>
    <t>S.1783</t>
  </si>
  <si>
    <t>• Bill introduced or Different version of bill introduced in US Senate.
• Read and referred to the Committee on Indian Affairs.</t>
  </si>
  <si>
    <t>December 7, 2001
(Last action 107th Congress)</t>
  </si>
  <si>
    <t>• Read twice and referred to the Committee on Indian Affairs.</t>
  </si>
  <si>
    <t>108th Congress: January 3, 2003 to January 3, 2005</t>
  </si>
  <si>
    <t>H.R.665</t>
  </si>
  <si>
    <t>S.344</t>
  </si>
  <si>
    <t>• Committee on Indian Affairs. Hearings held.</t>
  </si>
  <si>
    <t>• Committee on Indian Affairs. Reported with an amendment in the nature of a substitute.</t>
  </si>
  <si>
    <t>April 21, 2004
(Last action 108th Congress)</t>
  </si>
  <si>
    <t>• Senate committee: Committee on Indian Affairs. Ordered to be reported with an amendment in the nature of a substitute favorably.</t>
  </si>
  <si>
    <t>H.R.4282</t>
  </si>
  <si>
    <t>• Committee Consideration and Mark-up Session Held.
• Ordered to be Reported by Unanimous Consent.</t>
  </si>
  <si>
    <t>• Reported by the Committee on Resources</t>
  </si>
  <si>
    <t>• Placed on the Union Calendar, Calendar No. 460.</t>
  </si>
  <si>
    <t>October 6, 2004
(Last action 108th Congress)</t>
  </si>
  <si>
    <t>109th Congress: January 3, 2005 to January 3, 2007</t>
  </si>
  <si>
    <t>H.R.309</t>
  </si>
  <si>
    <t>S.147</t>
  </si>
  <si>
    <t>• Referred to the House Committee on Resources.</t>
  </si>
  <si>
    <t>January 25, 2005
(Last action 109th Congress)</t>
  </si>
  <si>
    <t>• Committee on Indian Affairs. Hearing held. Reported  with an amendment in the nature of a substitute.</t>
  </si>
  <si>
    <t>• Motion to proceed to consideration of measure made in Senate.
Cloture motion on the motion to proceed presented in Senate.</t>
  </si>
  <si>
    <t>• Cloture motion on the motion to proceed withdrawn by unanimous consent in Senate.</t>
  </si>
  <si>
    <t>S.3064</t>
  </si>
  <si>
    <t>• Cloture not invoked in Senate by Yea-Nay Vote. 56-41.
• Motion to move bill to floor failed</t>
  </si>
  <si>
    <t>June 8, 2006
(Last action 109th Congress)</t>
  </si>
  <si>
    <t>• Cloture not invoked in Senate by Yea-Nay Vote. 56-41.</t>
  </si>
  <si>
    <t>110th Congress: January 3, 2007, and January 3, 2009</t>
  </si>
  <si>
    <t>H.R.505</t>
  </si>
  <si>
    <t>S.310</t>
  </si>
  <si>
    <t>• Committee Consideration and Mark-up Session Held.
• Ordered to be Reported by Voice Vote.</t>
  </si>
  <si>
    <t>• Committee on Indian Affairs. Ordered to be reported without amendment favorably.</t>
  </si>
  <si>
    <t>• Reported by the Committee on Natural Resources</t>
  </si>
  <si>
    <t xml:space="preserve">• Rule provides for consideration of H.R. 505 with 1 hour of general debate. </t>
  </si>
  <si>
    <t>H.R.764</t>
  </si>
  <si>
    <t>• Rule H. Res. 764 passed House.</t>
  </si>
  <si>
    <t>• On agreeing to the resolution Agreed to by recorded vote: 217-179.</t>
  </si>
  <si>
    <t>• On passage Passed by the Yeas and Nays: 261-153.</t>
  </si>
  <si>
    <t>• Received in the Senate. Read the first time. Placed on Senate Legislative Calendar under Read the First Time.</t>
  </si>
  <si>
    <t>• Committee on Indian Affairs. Reported without amendment</t>
  </si>
  <si>
    <t>• Read the second time. Placed on Senate Legislative Calendar under General Orders. Calendar No. 449.</t>
  </si>
  <si>
    <t>October 26, 2007
(Last action 110th Congress)</t>
  </si>
  <si>
    <t>February 5, 2008
(Last action 110th Congress)</t>
  </si>
  <si>
    <r>
      <t>•</t>
    </r>
    <r>
      <rPr>
        <sz val="10"/>
        <color rgb="FF333333"/>
        <rFont val="AbacusThreeSSK"/>
      </rPr>
      <t xml:space="preserve"> </t>
    </r>
    <r>
      <rPr>
        <sz val="10"/>
        <color rgb="FF333333"/>
        <rFont val="HawnHelv"/>
      </rPr>
      <t>Placed on Senate Legislative Calendar under General Orders. Calendar No. 567.</t>
    </r>
  </si>
  <si>
    <t>111th Congress: January 3, 2009, until January 3, 2011</t>
  </si>
  <si>
    <t>• Bill introduced in US House.
• Referred to House Natural Resources, House Judiciary.</t>
  </si>
  <si>
    <t>H.R.862</t>
  </si>
  <si>
    <t>S.381</t>
  </si>
  <si>
    <t>• Bill introduced in US Senate.
• Referred to the Committee on Indian Affairs.</t>
  </si>
  <si>
    <t>• Bill introduced in US House.
• Referred to the House Committee on Natural Resources.</t>
  </si>
  <si>
    <t>H.R.1711</t>
  </si>
  <si>
    <t>S.708</t>
  </si>
  <si>
    <t>H.R.2314</t>
  </si>
  <si>
    <t>S.1011</t>
  </si>
  <si>
    <t>• Natural Resources Committee Hearings held</t>
  </si>
  <si>
    <t>• Referred to the Subcommittee on the Constitution, Civil Rights, and Civil Liberties.</t>
  </si>
  <si>
    <t>• Committee Consideration and Mark-up Session Held.
• Ordered to be Reported by the Yeas and Nays: 26-13.</t>
  </si>
  <si>
    <t xml:space="preserve">• Bill introduced in US House.
• Sets forth the rule for consideration of the bill (H.R. 2314) </t>
  </si>
  <si>
    <t>H.R.1083</t>
  </si>
  <si>
    <t>• Reported by the Committee on Natural Resources. H. Rept. 111-412.</t>
  </si>
  <si>
    <t>• On agreeing to the resolution Agreed to by the Yeas and Nays: 238-165.</t>
  </si>
  <si>
    <t>• On amendment in the nature of a substitute passed, bill Passed by the Yeas and Nays: 245 - 164</t>
  </si>
  <si>
    <t xml:space="preserve">• Read the first time. Placed on Senate Legislative Calendar under Read the First Time. </t>
  </si>
  <si>
    <t>• Committee on Indian Affairs. Reported with an amendment in the nature of a substitute.
• Placed on Senate Legislative Calendar under General Orders. Calendar No. 314.</t>
  </si>
  <si>
    <r>
      <t>•</t>
    </r>
    <r>
      <rPr>
        <sz val="10"/>
        <color rgb="FF333333"/>
        <rFont val="AbacusThreeSSK"/>
      </rPr>
      <t xml:space="preserve"> </t>
    </r>
    <r>
      <rPr>
        <sz val="10"/>
        <color rgb="FF333333"/>
        <rFont val="HawnHelv"/>
      </rPr>
      <t>Read the second time. Placed on Senate Legislative Calendar under General Orders. Calendar No. 319.</t>
    </r>
  </si>
  <si>
    <t>March 16, 2010
(Last action 111th Congress)</t>
  </si>
  <si>
    <t>• Placed on Senate Legislative Calendar under General Orders. Calendar No. 319.</t>
  </si>
  <si>
    <t>Hawaiÿi U.S. Senators Daniel Akaka and Daniel Inouye and Hawaiÿi Governor Linda Lingle and Attorney General Mark Bennett agree on H.R. 2314 Substitute Amendment language as posted on www.akaka.senate.gov</t>
  </si>
  <si>
    <t>S.3945</t>
  </si>
  <si>
    <t>• Bill introduced in US Senate.</t>
  </si>
  <si>
    <t>November 15, 2010
(Last action 111th Congress)</t>
  </si>
  <si>
    <t>• Read and referred to the Committee on Indian Affairs.</t>
  </si>
  <si>
    <t>112th Congress: January 3, 2011, until January 3, 2013</t>
  </si>
  <si>
    <t>• Bill introduced in US House.</t>
  </si>
  <si>
    <t>H.R.1250</t>
  </si>
  <si>
    <t>S.675</t>
  </si>
  <si>
    <t>• Referred to the House Committee on Resources</t>
  </si>
  <si>
    <t>• Committee on Indian Affairs.  Ordered to be reported without amendment favorably.</t>
  </si>
  <si>
    <t>September 13, 2012
(Last action 112th Congress)</t>
  </si>
  <si>
    <t>• Senator Daniel Inouye, principal advocate of NHGRA dies in office.</t>
  </si>
  <si>
    <t>• Senator Daniel Akaka, lead sponsor of NHGRA retires from office.</t>
  </si>
  <si>
    <t>l</t>
  </si>
  <si>
    <t>Issues</t>
  </si>
  <si>
    <t>Land Rights</t>
  </si>
  <si>
    <t>Unity</t>
  </si>
  <si>
    <t>Health</t>
  </si>
  <si>
    <t>Employment</t>
  </si>
  <si>
    <t>Economy</t>
  </si>
  <si>
    <t>Preserve Culture</t>
  </si>
  <si>
    <t>•  Of all the issues presented in the survey, only 2% thought that the preservation of Hawaiian culture was an important issue.</t>
  </si>
  <si>
    <t>Focus</t>
  </si>
  <si>
    <t>Not Hawaiian</t>
  </si>
  <si>
    <t>Education for Children</t>
  </si>
  <si>
    <t>Land, Ceded Lands, Homestead Land</t>
  </si>
  <si>
    <t>Unity within OHA, Stop Fighting</t>
  </si>
  <si>
    <t>Jobs, Training, Adult Education</t>
  </si>
  <si>
    <t>Help Hawaiians, Eliminate Self-interest</t>
  </si>
  <si>
    <t>Get Hawaiians into Homes</t>
  </si>
  <si>
    <t>Bring Hawaiians Together</t>
  </si>
  <si>
    <t>Health and Medical Issues</t>
  </si>
  <si>
    <t>Get Hawaiians What they Deserve</t>
  </si>
  <si>
    <t>Preserve Language, Culture</t>
  </si>
  <si>
    <t>Get Hawaiians off Welfare</t>
  </si>
  <si>
    <t>Distribute Money Better</t>
  </si>
  <si>
    <t>Public Education, OHA's Role</t>
  </si>
  <si>
    <t>Unity was an important theme among respondents. For Hawaiians, unity meant focusing on “unity within OHA” and stopping the in-fighting (7.9% of Hawaiians). On the other hand, non-Hawaiians saw OHA needing to provide unity among Hawaiians (5.9%) and to bring Hawaiians together (6.2% of non-Hawaiians).” — 1999 OHA Public Opinion Survey</t>
  </si>
  <si>
    <t>Definition</t>
  </si>
  <si>
    <t>Not Have a Hawaiian Lifestyle</t>
  </si>
  <si>
    <t>Have a Hawaiian Lifestyle</t>
  </si>
  <si>
    <t>Easy Going, Generous</t>
  </si>
  <si>
    <t>Live Off Land, Sea</t>
  </si>
  <si>
    <t>Traditional Respect for Elders</t>
  </si>
  <si>
    <t>Hawaiian Language, Culture, Food, Religion</t>
  </si>
  <si>
    <t>Close to Family, Friends</t>
  </si>
  <si>
    <t>In the study, “69% of persons responding to the question said they think they have a Hawaiian lifestyle and only 31% said they did not.  If we look at the respondent’s definition of a Hawaiian lifestyle, we see that both those who feel they do and those who feel they don’t have a Hawaiian lifestyle most often said that a Hawaiian lifestyle is having traditional respect for elders.  Those who said they did not have a Hawaiian lifestyle defined a Hawaiian lifestyle as being easy going and generous second, using Hawaiian language, culture, food and religion third, and living off the land or sea fourth most frequent.  Those who said they have a Hawaiian lifestyle, said living off the land or sea and being easy going or generous were second and third most frequent and using Hawaiian language, culture, food and religion was fourth.  Thus we see some, but not a great difference in how Hawaiians define a Hawaiian lifestyle based upon whether they feel they have one or not.” — Population Survey/Needs Assessment Final Report.</t>
  </si>
  <si>
    <t>Kinds of Food</t>
  </si>
  <si>
    <t>Percent</t>
  </si>
  <si>
    <t>Seafood (cooked, raw)</t>
  </si>
  <si>
    <t>Hawaiian (poi, laulau, etc.)</t>
  </si>
  <si>
    <t>Meat (poultry, beef, pork)</t>
  </si>
  <si>
    <t>American</t>
  </si>
  <si>
    <t>Fruits</t>
  </si>
  <si>
    <t>Total may not sum to 100 percent due to rounding.</t>
  </si>
  <si>
    <t>“Part of any lifestyle is food.  Persons were asked if they would like to eat more of certain foods.  …  Seafood, both cooked and raw, was most frequently mentioned, with Hawaiian food, such as poi, laulau, etc. mentioned second most frequently.  Third was Meat, such as poultry, beef or pork.  Interestingly, these choices superseded foods of specific nationality groups, such as Chinese, Filipino and Americans.” — Population Survey/Needs Assessment Final Report</t>
  </si>
  <si>
    <t>Hawaiian Rights</t>
  </si>
  <si>
    <t>Basis for Hawaiian Rights</t>
  </si>
  <si>
    <t>Hawaiians Here First</t>
  </si>
  <si>
    <t>Laws, Citizenship</t>
  </si>
  <si>
    <t>COL %</t>
  </si>
  <si>
    <t>Same as Others in US</t>
  </si>
  <si>
    <t>Free Land, Homes</t>
  </si>
  <si>
    <t>Preference Land, Home, Tax</t>
  </si>
  <si>
    <t>Land Reparations</t>
  </si>
  <si>
    <t>Preserve Hawaiian Culture and Pride</t>
  </si>
  <si>
    <t>Practice Hawaiian Lifestyle</t>
  </si>
  <si>
    <t>Education Preference/ Assistance</t>
  </si>
  <si>
    <t>More Rights Than Non-Hawaiians</t>
  </si>
  <si>
    <t>Receive What Government Owes Us (Hawn’s)</t>
  </si>
  <si>
    <t>Basis</t>
  </si>
  <si>
    <t>Hawaiians Were Here First</t>
  </si>
  <si>
    <t>Laws and Citizenship</t>
  </si>
  <si>
    <t>Reason</t>
  </si>
  <si>
    <t>Value/Benefit Now/Next Generation</t>
  </si>
  <si>
    <t>Yes, But No Reason Given</t>
  </si>
  <si>
    <t>Preserve Heritage, History</t>
  </si>
  <si>
    <t>Other Reasons/Yes, Not Specific</t>
  </si>
  <si>
    <t>Should Preserve All Culture</t>
  </si>
  <si>
    <t>It’s Beautiful, Best, We Love</t>
  </si>
  <si>
    <t>Not Preserve Hawaiian Culture</t>
  </si>
  <si>
    <t>Cultural Aspect to Preserve</t>
  </si>
  <si>
    <t>How to Preserve or Develop</t>
  </si>
  <si>
    <t>Education: School, Class, Teach</t>
  </si>
  <si>
    <t>Program: Recreation, Culture</t>
  </si>
  <si>
    <t>Media: Mail, TV, Radio, Newspaper</t>
  </si>
  <si>
    <t>Build Restore Maintain Preserve</t>
  </si>
  <si>
    <t>Work Together Cooperate</t>
  </si>
  <si>
    <t>All Ways to Preserve Develop</t>
  </si>
  <si>
    <t>Row %</t>
  </si>
  <si>
    <t>Arts</t>
  </si>
  <si>
    <t>Education (system, skills)</t>
  </si>
  <si>
    <t>Family Life (togetherness)</t>
  </si>
  <si>
    <t>Food Production, Preparation</t>
  </si>
  <si>
    <t>Health (mental, physical)</t>
  </si>
  <si>
    <t>History, Places, Artifacts, Knowledge</t>
  </si>
  <si>
    <t>Land Rights, Distribution</t>
  </si>
  <si>
    <t>Language (speak, write, read)</t>
  </si>
  <si>
    <t>Music</t>
  </si>
  <si>
    <t>Navigation, Transportation</t>
  </si>
  <si>
    <t>Occupational Skills, Crafts</t>
  </si>
  <si>
    <t>Religion, Beliefs</t>
  </si>
  <si>
    <t>Way of Life/ Feeling</t>
  </si>
  <si>
    <t>All Aspects</t>
  </si>
  <si>
    <t>Col %</t>
  </si>
  <si>
    <t>In Table 6.8b, “the most common cultural aspect to preserve is ‘Music’ (29.9%, See C% in All Ways Column) which includes singing, dancing, chanting, making and playing musical instruments.  Second is ‘Hawaiian language’ (20.4%), including speaking, writing and reading.  Third is ‘food production and preparation’ (14.9%), which includes growing and gathering food, catching fish, hunting as well as culinary arts and techniques and luau.  Fourth is ‘navigation and transportation’ (9.5%), which includes primarily sea transportation or canoes and their navigation.  Next is ‘history, places, artifacts and knowledge’ (7.1%).  These five categories of cultural aspects account for over 80% of responses.”</t>
  </si>
  <si>
    <t>Table 6.8a illustrates “the ways in which these various cultural aspects should be preserved or developed.  Hawaiian language is seen as best preserved through educational means.  Music is seen as best preserved and developed through educational classes and teaching along with some recreational and cultural programs.  Food production and preparation is best preserved and developed through educational classes and teaching.”</t>
  </si>
  <si>
    <t>The same is true for navigation and transportation and history, places, artifacts and knowledge.  Reviewing “the ‘all aspects’ row at the bottom of the table we will see that far and away the most common way to preserve Hawaiian culture is through ‘education’ (75.2%, See R% in All Aspects row), including classes and teaching.  Education in the context of this question is broader in meaning than simply formal, academic schooling.  It may include academic schooling and also education in the family and community, both formal and informal.  Education includes classroom as well as apprenticeship training.  A distant second are ‘media’ (13.2%) which includes mailings, TV, radio and newspapers.” — Population Survey/Needs Assessment Final Report</t>
  </si>
  <si>
    <t>Cultural Activity</t>
  </si>
  <si>
    <t>Frequency of Participation</t>
  </si>
  <si>
    <t>Frequently</t>
  </si>
  <si>
    <t>Occasionally</t>
  </si>
  <si>
    <t>Rarely</t>
  </si>
  <si>
    <t>Canoe Building</t>
  </si>
  <si>
    <t>Canoe Paddling</t>
  </si>
  <si>
    <t>Hanai</t>
  </si>
  <si>
    <t>Hawaiian Chanting</t>
  </si>
  <si>
    <t>Hawaiian Dancing</t>
  </si>
  <si>
    <t>Hawaiian Feather Work</t>
  </si>
  <si>
    <t>Hawaiian Food Preservation</t>
  </si>
  <si>
    <t>Hawaiian Games</t>
  </si>
  <si>
    <t>Hawaiian Navigation</t>
  </si>
  <si>
    <t>Hawaiian Net Making</t>
  </si>
  <si>
    <t>Hawaiian Phys Healing</t>
  </si>
  <si>
    <t>Hawaiian Quilt (Kapa)</t>
  </si>
  <si>
    <t>Hawaiian Singing</t>
  </si>
  <si>
    <t>Hawaiian Weaving</t>
  </si>
  <si>
    <t>Hawaiian Wood Carving</t>
  </si>
  <si>
    <t>Ho‘oponopono</t>
  </si>
  <si>
    <t>Lei Making</t>
  </si>
  <si>
    <t>Make Musical Instrument</t>
  </si>
  <si>
    <t>Martial Arts (Lua)</t>
  </si>
  <si>
    <t>Play Musical Instrument</t>
  </si>
  <si>
    <t>Poi Pounding</t>
  </si>
  <si>
    <t>Practice Hawaiian Religion</t>
  </si>
  <si>
    <t>Reading Hawaiian</t>
  </si>
  <si>
    <t>Speaking Hawaiian</t>
  </si>
  <si>
    <t>Star Charting</t>
  </si>
  <si>
    <t>Studying Hawaiian History</t>
  </si>
  <si>
    <t>Surfing</t>
  </si>
  <si>
    <t>Taro Growing</t>
  </si>
  <si>
    <t>Using Hawaiian Fishpond</t>
  </si>
  <si>
    <t>Other, Unspecified</t>
  </si>
  <si>
    <t>“By looking at 'Col%' in the Total column we see the percentages of persons who participated in each activity listed in the table.  We can see that 'Lei making' was the most common activity (11.7%), second was 'singing Hawaiian songs' (10.4%).  Third most common was 'playing musical instruments' (7.5%), fourth was 'Hawaiian food preservation' (6.7%).  Fifth was 'surfing' (6.5%) and sixth was 'Hawaiian dancing' (6.1%).  Sixth was 'study Hawaiian history' (5.3%).  Seventh was 'speak Hawaiian' (4.8%) and eighth was 'read Hawaiian' (4.6%).  Ninth was 'Hawaiian net making' (3.4%) and tenth was 'Hawaiian quilting' (3.3%).  'Taro growing' (3.1%) was eleventh.  It is apparent that the most common Hawaiian cultural activities being participated in are artistic/recreational, rather than practical.</t>
  </si>
  <si>
    <t>If we look at the frequency of engaging in activities, overall the 'occasionally' category was most often selected followed by 'Frequently,' then 'Rarely,' although 'Frequently' and 'Rarely' were almost equally chosen.</t>
  </si>
  <si>
    <t>Looking at how frequently each of the most commonly mentioned activities are engaged in we see that 59.1% of persons participating in 'lei making' said they did it occasionally and 23.5% said frequently.  For 'singing Hawaiian songs' 26.3% said they did it frequently and 60.7% said occasionally.  Those who said they 'play musical instruments,' 32.8% of respondents said they did it frequently and 59.9% occasionally.  Of those engaged in 'Hawaiian food, preservation,' 41.5% said they do it frequently and 50.5% occasionally.  'Surfing' had only 19% doing it frequently and 46.7% occasionally.  Of those doing 'Hawaiian dancing' only 16.6% said they did it frequently and 69.4% said occasionally.  Of those who engaged in 'Studying Hawaiian history' 29.8% said frequently and 45.8% occasionally.  Of those 'Speaking Hawaiian language' 35.5% said frequently and 36.6% occasionally.  Of those who engaged in 'Reading Hawaiian' 26.2% said frequently and 49.4% occasionally.  Of these most common cultural activities all but those who make leis, go surfing, and do Hawaiian dancing said 'frequently' more often than the overall average.  This indicates that not only more people do these activities but those that do generally participate in them more frequently.” — Population Survey/Needs Assessment Final Report</t>
  </si>
  <si>
    <t>Type of Problem</t>
  </si>
  <si>
    <t>No Interest or Motivation</t>
  </si>
  <si>
    <t>Health or Physical Inability</t>
  </si>
  <si>
    <t>Need Schooling or Training</t>
  </si>
  <si>
    <t>No Time or Conflicting Activities</t>
  </si>
  <si>
    <t>No Place or Space</t>
  </si>
  <si>
    <t>All Problems</t>
  </si>
  <si>
    <t>Play Musical Instruments</t>
  </si>
  <si>
    <t>Study Hawaiian History</t>
  </si>
  <si>
    <t>All</t>
  </si>
  <si>
    <t>Next were the kinds of problems people were having in practicing these cultural activities.  Table 6.10 “shows that the most frequent problem was the person felt they needed more schooling or training because they didn't know how to do the activity (39.7%).  The second most frequent problem was the lack of space or a place to engage in the cultural activity (17.7%).  Third, was 'other' (17.5%).  Fourth was the lack of time or having conflicting activities (14.6%).  Poor health and/or physical inability to engage in the activity (5.5%) was fourth and fifth was having no interest or motivation (5.1%).</t>
  </si>
  <si>
    <t>The most frequent problem with speaking and reading Hawaiian language was 'Other' than those listed specifically.  The second most frequent problem was having no place to practice, meaning the lack of a school or classroom.  The third most frequent problem was needing school or training for speaking Hawaiian and poor health or inability for reading Hawaiian.</t>
  </si>
  <si>
    <t>The most frequent problem with using Hawaiian fishponds was needing schooling or training.  The second most frequent problem was poor health or inability to do it.</t>
  </si>
  <si>
    <t>The most frequent problems encountered in studying Hawaiian history were: first, needing schooling or training; seconds not having enough time or having competing activities; third, no place to study it; and fourth, no interest or motivation.</t>
  </si>
  <si>
    <t>The most frequent problem with surfing was needing training and the second most frequent problem was poor health or inability to do it.” — Population Survey/Needs Assessment Final Report</t>
  </si>
  <si>
    <t>Use Hawaiian Fishpond</t>
  </si>
  <si>
    <t>Hawaiian Games (Ulumaika)</t>
  </si>
  <si>
    <t>It appears that there is a potential demand for more cultural learning programs, i.e. schools, classes and teachers, to teach various aspects of Hawaiian culture to Hawaiians.  Perhaps some of these could be incorporated into the regular school system.  Others might be special and could be provided by various organizations in the community, as well as in the family.” — Population Survey/Needs Assessment Final Report</t>
  </si>
  <si>
    <t>Shopping</t>
  </si>
  <si>
    <t>Music (do, watch)</t>
  </si>
  <si>
    <t>Hobby</t>
  </si>
  <si>
    <t>Reading or Studying</t>
  </si>
  <si>
    <t>Travel</t>
  </si>
  <si>
    <t>Entertainment</t>
  </si>
  <si>
    <t>Sports</t>
  </si>
  <si>
    <t>Other Activity</t>
  </si>
  <si>
    <t>Recreation/ Entertainment</t>
  </si>
  <si>
    <t>Food Prod/Prep/Luau</t>
  </si>
  <si>
    <t>Hawaiian Language</t>
  </si>
  <si>
    <t>Hawaiian Music</t>
  </si>
  <si>
    <t>History</t>
  </si>
  <si>
    <t>Occupational Skills and Crafts</t>
  </si>
  <si>
    <t>“We see that the most commonly mentioned events or activities attended during the past year were 'occupational skills, crafts' (40.6%).  Next were the ‘Arts’ (21.2%).  ‘History’ (13.1%) was third and ‘music’ (10.9%) was fourth.  These four events accounted for almost 85% of the events or activities mentioned.” —Population Survey/Needs Assessment Final Report</t>
  </si>
  <si>
    <t>CULTURE</t>
  </si>
  <si>
    <t>Leeward</t>
  </si>
  <si>
    <t>Windward</t>
  </si>
  <si>
    <r>
      <rPr>
        <vertAlign val="superscript"/>
        <sz val="10"/>
        <rFont val="HawnHelv"/>
      </rPr>
      <t xml:space="preserve">b  </t>
    </r>
    <r>
      <rPr>
        <sz val="10"/>
        <rFont val="HawnHelv"/>
      </rPr>
      <t>Includes 14.4 acres of Kalawahina land provided under Act 150, SLH 1990. 
(N) = Not reported.  
(X) Not applicable.</t>
    </r>
  </si>
  <si>
    <t>Culture-01</t>
  </si>
  <si>
    <t>Culture-02</t>
  </si>
  <si>
    <t>Culture-03</t>
  </si>
  <si>
    <t>Culture-04</t>
  </si>
  <si>
    <t>Culture-05</t>
  </si>
  <si>
    <t>Culture-06</t>
  </si>
  <si>
    <t>Culture-07</t>
  </si>
  <si>
    <t>Culture-09</t>
  </si>
  <si>
    <t>Culture-10</t>
  </si>
  <si>
    <t>Culture-11</t>
  </si>
  <si>
    <t>Culture-12</t>
  </si>
  <si>
    <t>Culture-13</t>
  </si>
  <si>
    <t>Culture-14</t>
  </si>
  <si>
    <t>Introduction Chapter 10 Legacy Data</t>
  </si>
  <si>
    <t>Chapter 10</t>
  </si>
  <si>
    <r>
      <rPr>
        <b/>
        <sz val="10"/>
        <rFont val="HawnHelv"/>
      </rPr>
      <t xml:space="preserve">Source: </t>
    </r>
    <r>
      <rPr>
        <sz val="10"/>
        <rFont val="HawnHelv"/>
      </rPr>
      <t>US. Bureau of the Census. Census 2000 Summary File 4 (SF 4) (April 29, 2003)</t>
    </r>
  </si>
  <si>
    <t>Kauaÿi County</t>
  </si>
  <si>
    <t>Family Type by Presence and Age of Related Children: Aggregated Years 2006‑2010</t>
  </si>
  <si>
    <t>Unmarried‑Partner Households: Aggregated Years 2006‑2010</t>
  </si>
  <si>
    <t>Native Hawaiian Household Earnings: Aggregated Years 2006‑2010</t>
  </si>
  <si>
    <t>Native Hawaiian Median Household Income by Tenure: Aggregated Years 2006‑2010</t>
  </si>
  <si>
    <t>Race/Ethnicity Composition of the State of Hawai‘i: 2000-2012 (HHS)</t>
  </si>
  <si>
    <t>Population: Past and Present</t>
  </si>
  <si>
    <t>Native Hawaiian Household Income: Aggregated Years 2006‑2010</t>
  </si>
  <si>
    <t>Public School Student Performance Under the Strive HI Performance System in Hawai‘i: 2015‑2016</t>
  </si>
  <si>
    <t>Native Hawaiian Families Below Poverty Level by Family Type, Social Security Income, Supplemental Security Income (SSI), Cash Public Assistance and County in Hawai‘i: Aggregated Years 2006‑2010</t>
  </si>
  <si>
    <t>Native Hawaiian Families Below Poverty Level by Social Security Income, Supplemental Security Income (SSI), Cash Public Assistance and County in Hawai‘i: Aggregated Years 2006‑2010</t>
  </si>
  <si>
    <t>Population:Native Hawaiian Families</t>
  </si>
  <si>
    <t>Population:Native Hawaiian Marital Status</t>
  </si>
  <si>
    <t>Population:Native Hawaiian Veterans</t>
  </si>
  <si>
    <t>Native Hawaiian Veteran Status by Period of Service and County in Hawaiÿi: Aggregated Years 2006‑2010</t>
  </si>
  <si>
    <t>Native Hawaiian Veteran Status by Period of Service in the United States: Aggregated Years 2006‑2010</t>
  </si>
  <si>
    <t>Family Income of Native Hawaiians by Family Size in Hawai‘i: Aggregated Years 2006‑2010</t>
  </si>
  <si>
    <t>Family Income of Native Hawaiians by Family Size and County in Hawai‘i: Aggregated Years 2006‑2010</t>
  </si>
  <si>
    <t>Housing Tenure of Native Hawaiians by Household Type and County in Hawai‘i: Aggregated Years 2006‑2010</t>
  </si>
  <si>
    <t>Housing Tenure of Native Hawaiians by Household Type in the US and Hawai‘i: Aggregated Years 2006‑2010</t>
  </si>
  <si>
    <t>Native Hawaiian Gross Rent as a Percentage of Household Income by Income Level and County in Hawai‘i: Aggregated Years 2006‑2010</t>
  </si>
  <si>
    <t>Native Hawaiian Gross Rent as a Percentage of Household Income by Income Level in Hawai‘i: Aggregated Years 2006‑2010</t>
  </si>
  <si>
    <t>Native Hawaiian Gross Rent as a Percentage of Household Income by Income Level in the US and Hawai‘i: Aggregated Years 2006‑2010</t>
  </si>
  <si>
    <t>Housing Tenure of Native Hawaiians by Household Size and County in Hawai‘i: Aggregated Years 2006‑2010</t>
  </si>
  <si>
    <t>Housing Tenure of Native Hawaiians by Household Size in Hawai‘i: Aggregated Years 2006‑2010</t>
  </si>
  <si>
    <t>Housing Tenure of Native Hawaiians by Age of Householder by County in Hawai‘i: Aggregated Years 2006‑2010</t>
  </si>
  <si>
    <t>Housing Tenure of Native Hawaiians by Age of Householder in Hawai‘i: Aggregated Years 2006‑2010</t>
  </si>
  <si>
    <t>Contract Rent of Native Hawaiians by County in Hawai‘i: Aggregated Years 2006‑2010</t>
  </si>
  <si>
    <t>Contract Rent of Native Hawaiians in Hawai‘i: Aggregated Years 2006‑2010</t>
  </si>
  <si>
    <t>Mortgage Status of Native Hawaiians by County in Hawai‘i: Aggregated Years 2006‑2010</t>
  </si>
  <si>
    <t>Mortgage Status of Native Hawaiians in Hawai‘i: Aggregated Years 2006‑2010</t>
  </si>
  <si>
    <t>Mortgage Status of Native Hawaiians in the US and Hawai‘i: Aggregated Years 2006‑2010</t>
  </si>
  <si>
    <t>Native Hawaiian Housing Tenure by County: Aggregated Years 2006‑2010</t>
  </si>
  <si>
    <t>Population-01</t>
  </si>
  <si>
    <t>Population-02</t>
  </si>
  <si>
    <t>Population-03</t>
  </si>
  <si>
    <t>Population-04</t>
  </si>
  <si>
    <t>Population-05</t>
  </si>
  <si>
    <t>Income-01</t>
  </si>
  <si>
    <t>Income-02</t>
  </si>
  <si>
    <t>Income-03</t>
  </si>
  <si>
    <t>Income-04</t>
  </si>
  <si>
    <t>Income-05</t>
  </si>
  <si>
    <t>Income-06</t>
  </si>
  <si>
    <t>Income-07</t>
  </si>
  <si>
    <t>Income-08</t>
  </si>
  <si>
    <t>Income-09</t>
  </si>
  <si>
    <t>Income-10</t>
  </si>
  <si>
    <t>Housing‑05</t>
  </si>
  <si>
    <t>Housing‑06</t>
  </si>
  <si>
    <t>Housing‑07</t>
  </si>
  <si>
    <t>Housing‑08</t>
  </si>
  <si>
    <t>Housing‑09</t>
  </si>
  <si>
    <t>Housing‑10</t>
  </si>
  <si>
    <t>Housing‑11</t>
  </si>
  <si>
    <t>Housing‑12</t>
  </si>
  <si>
    <t>Housing‑13</t>
  </si>
  <si>
    <t>Housing‑14</t>
  </si>
  <si>
    <t>Housing‑15</t>
  </si>
  <si>
    <t>Housing‑16</t>
  </si>
  <si>
    <t>Housing‑17</t>
  </si>
  <si>
    <t>Housing‑18</t>
  </si>
  <si>
    <t>Housing‑19</t>
  </si>
  <si>
    <t>Education‑18</t>
  </si>
  <si>
    <t>Education‑19</t>
  </si>
  <si>
    <t>Culture-08</t>
  </si>
  <si>
    <t>Families</t>
  </si>
  <si>
    <t>Total US Population</t>
  </si>
  <si>
    <t>Estimate</t>
  </si>
  <si>
    <t>Margin of Error</t>
  </si>
  <si>
    <t>Total:</t>
  </si>
  <si>
    <t>+/-214,164</t>
  </si>
  <si>
    <t>+/-230,785</t>
  </si>
  <si>
    <t>+/-2,208</t>
  </si>
  <si>
    <t>+/-274,575</t>
  </si>
  <si>
    <t>+/-293,638</t>
  </si>
  <si>
    <t>+/-1,750</t>
  </si>
  <si>
    <t>+/-200,816</t>
  </si>
  <si>
    <t>+/-224,208</t>
  </si>
  <si>
    <t>+/-1,433</t>
  </si>
  <si>
    <t xml:space="preserve">      Under 6 years only</t>
  </si>
  <si>
    <t>+/-70,976</t>
  </si>
  <si>
    <t>+/-85,269</t>
  </si>
  <si>
    <t>+/-663</t>
  </si>
  <si>
    <t xml:space="preserve">      Under 6 years and 6 to 17 years</t>
  </si>
  <si>
    <t>+/-24,548</t>
  </si>
  <si>
    <t>+/-31,630</t>
  </si>
  <si>
    <t>+/-753</t>
  </si>
  <si>
    <t xml:space="preserve">      6 to 17 years only</t>
  </si>
  <si>
    <t>+/-112,859</t>
  </si>
  <si>
    <t>+/-114,100</t>
  </si>
  <si>
    <t>+/-973</t>
  </si>
  <si>
    <t>+/-78,326</t>
  </si>
  <si>
    <t>+/-74,539</t>
  </si>
  <si>
    <t>+/-1,076</t>
  </si>
  <si>
    <t xml:space="preserve">  Other family:</t>
  </si>
  <si>
    <t>+/-68,030</t>
  </si>
  <si>
    <t>+/-67,777</t>
  </si>
  <si>
    <t>+/-1,306</t>
  </si>
  <si>
    <t xml:space="preserve">    Male householder, no wife present:</t>
  </si>
  <si>
    <t>+/-34,093</t>
  </si>
  <si>
    <t>+/-30,517</t>
  </si>
  <si>
    <t>+/-675</t>
  </si>
  <si>
    <t xml:space="preserve">      With related children under 18 years:</t>
  </si>
  <si>
    <t>+/-19,185</t>
  </si>
  <si>
    <t>+/-17,003</t>
  </si>
  <si>
    <t>+/-593</t>
  </si>
  <si>
    <t xml:space="preserve">        Under 6 years only</t>
  </si>
  <si>
    <t>+/-7,876</t>
  </si>
  <si>
    <t>+/-7,920</t>
  </si>
  <si>
    <t>+/-287</t>
  </si>
  <si>
    <t xml:space="preserve">        Under 6 years and 6 to 17 years</t>
  </si>
  <si>
    <t>+/-7,227</t>
  </si>
  <si>
    <t>+/-6,634</t>
  </si>
  <si>
    <t>+/-285</t>
  </si>
  <si>
    <t xml:space="preserve">        6 to 17 years only</t>
  </si>
  <si>
    <t>+/-12,115</t>
  </si>
  <si>
    <t>+/-11,494</t>
  </si>
  <si>
    <t>+/-425</t>
  </si>
  <si>
    <t xml:space="preserve">      No related children under 18 years</t>
  </si>
  <si>
    <t>+/-18,734</t>
  </si>
  <si>
    <t>+/-17,698</t>
  </si>
  <si>
    <t>+/-370</t>
  </si>
  <si>
    <t xml:space="preserve">    Female householder, no husband present:</t>
  </si>
  <si>
    <t>+/-39,701</t>
  </si>
  <si>
    <t>+/-42,561</t>
  </si>
  <si>
    <t>+/-1,014</t>
  </si>
  <si>
    <t>+/-27,244</t>
  </si>
  <si>
    <t>+/-30,895</t>
  </si>
  <si>
    <t>+/-853</t>
  </si>
  <si>
    <t>+/-10,104</t>
  </si>
  <si>
    <t>+/-12,253</t>
  </si>
  <si>
    <t>+/-396</t>
  </si>
  <si>
    <t>+/-17,239</t>
  </si>
  <si>
    <t>+/-16,819</t>
  </si>
  <si>
    <t>+/-414</t>
  </si>
  <si>
    <t>+/-18,162</t>
  </si>
  <si>
    <t>+/-22,693</t>
  </si>
  <si>
    <t>+/-642</t>
  </si>
  <si>
    <t>+/-19,764</t>
  </si>
  <si>
    <t>+/-17,232</t>
  </si>
  <si>
    <t>+/-504</t>
  </si>
  <si>
    <r>
      <t>Source:</t>
    </r>
    <r>
      <rPr>
        <sz val="10"/>
        <rFont val="HawnHelv"/>
      </rPr>
      <t xml:space="preserve"> U.S. Census Bureau, 2011-2015 American Community Survey. B11004: Family Type by Presence and Age of Related Children under 18 Years.</t>
    </r>
  </si>
  <si>
    <r>
      <t>Source:</t>
    </r>
    <r>
      <rPr>
        <sz val="10"/>
        <rFont val="HawnHelv"/>
      </rPr>
      <t xml:space="preserve"> U.S. Census Bureau, 2006-2010 American Community Survey. B11004: Family Type by Presence and Age of Related Children under 18 Years.</t>
    </r>
  </si>
  <si>
    <t>Total State Population</t>
  </si>
  <si>
    <t>+/-1,985</t>
  </si>
  <si>
    <t>+/-2,190</t>
  </si>
  <si>
    <t>+/-1,263</t>
  </si>
  <si>
    <t>+/-2,376</t>
  </si>
  <si>
    <t>+/-2,080</t>
  </si>
  <si>
    <t>+/-1,057</t>
  </si>
  <si>
    <t>+/-1,679</t>
  </si>
  <si>
    <t>+/-1,887</t>
  </si>
  <si>
    <t>+/-745</t>
  </si>
  <si>
    <t>+/-1,090</t>
  </si>
  <si>
    <t>+/-1,099</t>
  </si>
  <si>
    <t>+/-360</t>
  </si>
  <si>
    <t>+/-888</t>
  </si>
  <si>
    <t>+/-1,047</t>
  </si>
  <si>
    <t>+/-527</t>
  </si>
  <si>
    <t>+/-1,182</t>
  </si>
  <si>
    <t>+/-1,443</t>
  </si>
  <si>
    <t>+/-628</t>
  </si>
  <si>
    <t>+/-1,709</t>
  </si>
  <si>
    <t>+/-1,713</t>
  </si>
  <si>
    <t>+/-751</t>
  </si>
  <si>
    <t>+/-1,581</t>
  </si>
  <si>
    <t>+/-1,966</t>
  </si>
  <si>
    <t>+/-964</t>
  </si>
  <si>
    <t>+/-979</t>
  </si>
  <si>
    <t>+/-985</t>
  </si>
  <si>
    <t>+/-552</t>
  </si>
  <si>
    <t>+/-728</t>
  </si>
  <si>
    <t>+/-774</t>
  </si>
  <si>
    <t>+/-510</t>
  </si>
  <si>
    <t>+/-461</t>
  </si>
  <si>
    <t>+/-477</t>
  </si>
  <si>
    <t>+/-244</t>
  </si>
  <si>
    <t>+/-335</t>
  </si>
  <si>
    <t>+/-294</t>
  </si>
  <si>
    <t>+/-257</t>
  </si>
  <si>
    <t>+/-502</t>
  </si>
  <si>
    <t>+/-650</t>
  </si>
  <si>
    <t>+/-353</t>
  </si>
  <si>
    <t>+/-620</t>
  </si>
  <si>
    <t>+/-694</t>
  </si>
  <si>
    <t>+/-310</t>
  </si>
  <si>
    <t>+/-1,171</t>
  </si>
  <si>
    <t>+/-1,708</t>
  </si>
  <si>
    <t>+/-814</t>
  </si>
  <si>
    <t>+/-1,001</t>
  </si>
  <si>
    <t>+/-1,236</t>
  </si>
  <si>
    <t>+/-622</t>
  </si>
  <si>
    <t>+/-543</t>
  </si>
  <si>
    <t>+/-574</t>
  </si>
  <si>
    <t>+/-289</t>
  </si>
  <si>
    <t>+/-627</t>
  </si>
  <si>
    <t>+/-325</t>
  </si>
  <si>
    <t>+/-860</t>
  </si>
  <si>
    <t>+/-954</t>
  </si>
  <si>
    <t>+/-512</t>
  </si>
  <si>
    <t>+/-921</t>
  </si>
  <si>
    <t>+/-429</t>
  </si>
  <si>
    <t>Total County Population</t>
  </si>
  <si>
    <t>+/-1,196</t>
  </si>
  <si>
    <t>+/-931</t>
  </si>
  <si>
    <t>+/-604</t>
  </si>
  <si>
    <t>+/-1,031</t>
  </si>
  <si>
    <t>+/-830</t>
  </si>
  <si>
    <t>+/-511</t>
  </si>
  <si>
    <t>+/-729</t>
  </si>
  <si>
    <t>+/-641</t>
  </si>
  <si>
    <t>+/-322</t>
  </si>
  <si>
    <t>+/-145</t>
  </si>
  <si>
    <t>+/-362</t>
  </si>
  <si>
    <t>+/-385</t>
  </si>
  <si>
    <t>+/-228</t>
  </si>
  <si>
    <t>+/-589</t>
  </si>
  <si>
    <t>+/-582</t>
  </si>
  <si>
    <t>+/-327</t>
  </si>
  <si>
    <t>+/-784</t>
  </si>
  <si>
    <t>+/-658</t>
  </si>
  <si>
    <t>+/-292</t>
  </si>
  <si>
    <t>+/-771</t>
  </si>
  <si>
    <t>+/-776</t>
  </si>
  <si>
    <t>+/-432</t>
  </si>
  <si>
    <t>+/-452</t>
  </si>
  <si>
    <t>+/-295</t>
  </si>
  <si>
    <t>+/-391</t>
  </si>
  <si>
    <t>+/-328</t>
  </si>
  <si>
    <t>+/-203</t>
  </si>
  <si>
    <t>+/-275</t>
  </si>
  <si>
    <t>+/-254</t>
  </si>
  <si>
    <t>+/-104</t>
  </si>
  <si>
    <t>+/-141</t>
  </si>
  <si>
    <t>+/-89</t>
  </si>
  <si>
    <t>+/-8</t>
  </si>
  <si>
    <t>+/-270</t>
  </si>
  <si>
    <t>+/-253</t>
  </si>
  <si>
    <t>+/-177</t>
  </si>
  <si>
    <t>+/-290</t>
  </si>
  <si>
    <t>+/-164</t>
  </si>
  <si>
    <t>+/-607</t>
  </si>
  <si>
    <t>+/-621</t>
  </si>
  <si>
    <t>+/-300</t>
  </si>
  <si>
    <t>+/-443</t>
  </si>
  <si>
    <t>+/-551</t>
  </si>
  <si>
    <t>+/-277</t>
  </si>
  <si>
    <t>+/-220</t>
  </si>
  <si>
    <t>+/-206</t>
  </si>
  <si>
    <t>+/-147</t>
  </si>
  <si>
    <t>+/-258</t>
  </si>
  <si>
    <t>+/-132</t>
  </si>
  <si>
    <t>+/-451</t>
  </si>
  <si>
    <t>+/-225</t>
  </si>
  <si>
    <t>+/-311</t>
  </si>
  <si>
    <t>+/-162</t>
  </si>
  <si>
    <t>+/-1,477</t>
  </si>
  <si>
    <t>+/-1,718</t>
  </si>
  <si>
    <t>+/-962</t>
  </si>
  <si>
    <t>+/-1,728</t>
  </si>
  <si>
    <t>+/-1,785</t>
  </si>
  <si>
    <t>+/-793</t>
  </si>
  <si>
    <t>+/-1,365</t>
  </si>
  <si>
    <t>+/-1,556</t>
  </si>
  <si>
    <t>+/-907</t>
  </si>
  <si>
    <t>+/-915</t>
  </si>
  <si>
    <t>+/-797</t>
  </si>
  <si>
    <t>+/-845</t>
  </si>
  <si>
    <t>+/-423</t>
  </si>
  <si>
    <t>+/-901</t>
  </si>
  <si>
    <t>+/-1,217</t>
  </si>
  <si>
    <t>+/-506</t>
  </si>
  <si>
    <t>+/-1,339</t>
  </si>
  <si>
    <t>+/-1,360</t>
  </si>
  <si>
    <t>+/-521</t>
  </si>
  <si>
    <t>+/-1,301</t>
  </si>
  <si>
    <t>+/-676</t>
  </si>
  <si>
    <t>+/-866</t>
  </si>
  <si>
    <t>+/-746</t>
  </si>
  <si>
    <t>+/-469</t>
  </si>
  <si>
    <t>+/-617</t>
  </si>
  <si>
    <t>+/-427</t>
  </si>
  <si>
    <t>+/-196</t>
  </si>
  <si>
    <t>+/-304</t>
  </si>
  <si>
    <t>+/-234</t>
  </si>
  <si>
    <t>+/-410</t>
  </si>
  <si>
    <t>+/-509</t>
  </si>
  <si>
    <t>+/-547</t>
  </si>
  <si>
    <t>+/-573</t>
  </si>
  <si>
    <t>+/-268</t>
  </si>
  <si>
    <t>+/-937</t>
  </si>
  <si>
    <t>+/-1,369</t>
  </si>
  <si>
    <t>+/-605</t>
  </si>
  <si>
    <t>+/-854</t>
  </si>
  <si>
    <t>+/-982</t>
  </si>
  <si>
    <t>+/-441</t>
  </si>
  <si>
    <t>+/-249</t>
  </si>
  <si>
    <t>+/-473</t>
  </si>
  <si>
    <t>+/-236</t>
  </si>
  <si>
    <t>+/-731</t>
  </si>
  <si>
    <t>+/-303</t>
  </si>
  <si>
    <t>+/-635</t>
  </si>
  <si>
    <t>+/-847</t>
  </si>
  <si>
    <t>+/-313</t>
  </si>
  <si>
    <t>+/-439</t>
  </si>
  <si>
    <t>+/-484</t>
  </si>
  <si>
    <t>+/-246</t>
  </si>
  <si>
    <t>+/-490</t>
  </si>
  <si>
    <t>+/-486</t>
  </si>
  <si>
    <t>+/-240</t>
  </si>
  <si>
    <t>+/-361</t>
  </si>
  <si>
    <t>+/-217</t>
  </si>
  <si>
    <t>+/-221</t>
  </si>
  <si>
    <t>+/-187</t>
  </si>
  <si>
    <t>+/-91</t>
  </si>
  <si>
    <t>+/-226</t>
  </si>
  <si>
    <t>+/-198</t>
  </si>
  <si>
    <t>+/-146</t>
  </si>
  <si>
    <t>+/-301</t>
  </si>
  <si>
    <t>+/-424</t>
  </si>
  <si>
    <t>+/-126</t>
  </si>
  <si>
    <t>+/-326</t>
  </si>
  <si>
    <t>+/-340</t>
  </si>
  <si>
    <t>+/-142</t>
  </si>
  <si>
    <t>+/-76</t>
  </si>
  <si>
    <t>+/-200</t>
  </si>
  <si>
    <t>+/-69</t>
  </si>
  <si>
    <t>+/-138</t>
  </si>
  <si>
    <t>+/-118</t>
  </si>
  <si>
    <t>+/-26</t>
  </si>
  <si>
    <t>+/-71</t>
  </si>
  <si>
    <t>+/-95</t>
  </si>
  <si>
    <t>+/-29</t>
  </si>
  <si>
    <t>+/-101</t>
  </si>
  <si>
    <t>+/-109</t>
  </si>
  <si>
    <t>+/-47</t>
  </si>
  <si>
    <t>+/-90</t>
  </si>
  <si>
    <t>+/-135</t>
  </si>
  <si>
    <t>+/-40</t>
  </si>
  <si>
    <t>+/-231</t>
  </si>
  <si>
    <t>+/-127</t>
  </si>
  <si>
    <t>+/-151</t>
  </si>
  <si>
    <t>+/-213</t>
  </si>
  <si>
    <t>+/-119</t>
  </si>
  <si>
    <t>+/-115</t>
  </si>
  <si>
    <t>+/-83</t>
  </si>
  <si>
    <t>+/-74</t>
  </si>
  <si>
    <t>+/-166</t>
  </si>
  <si>
    <t>+/-96</t>
  </si>
  <si>
    <t>+/-185</t>
  </si>
  <si>
    <t>+/-184</t>
  </si>
  <si>
    <t>+/-68</t>
  </si>
  <si>
    <t>+/-762</t>
  </si>
  <si>
    <t>+/-684</t>
  </si>
  <si>
    <t>+/-821</t>
  </si>
  <si>
    <t>+/-397</t>
  </si>
  <si>
    <t>+/-590</t>
  </si>
  <si>
    <t>+/-682</t>
  </si>
  <si>
    <t>+/-339</t>
  </si>
  <si>
    <t>+/-417</t>
  </si>
  <si>
    <t>+/-420</t>
  </si>
  <si>
    <t>+/-210</t>
  </si>
  <si>
    <t>+/-380</t>
  </si>
  <si>
    <t>+/-193</t>
  </si>
  <si>
    <t>+/-454</t>
  </si>
  <si>
    <t>+/-446</t>
  </si>
  <si>
    <t>+/-248</t>
  </si>
  <si>
    <t>+/-711</t>
  </si>
  <si>
    <t>+/-648</t>
  </si>
  <si>
    <t>+/-413</t>
  </si>
  <si>
    <t>+/-349</t>
  </si>
  <si>
    <t>+/-199</t>
  </si>
  <si>
    <t>+/-323</t>
  </si>
  <si>
    <t>+/-172</t>
  </si>
  <si>
    <t>+/-80</t>
  </si>
  <si>
    <t>+/-106</t>
  </si>
  <si>
    <t>+/-77</t>
  </si>
  <si>
    <t>+/-284</t>
  </si>
  <si>
    <t>+/-128</t>
  </si>
  <si>
    <t>+/-239</t>
  </si>
  <si>
    <t>+/-82</t>
  </si>
  <si>
    <t>+/-533</t>
  </si>
  <si>
    <t>+/-545</t>
  </si>
  <si>
    <t>+/-334</t>
  </si>
  <si>
    <t>+/-463</t>
  </si>
  <si>
    <t>+/-265</t>
  </si>
  <si>
    <t>+/-160</t>
  </si>
  <si>
    <t>+/-250</t>
  </si>
  <si>
    <t>+/-216</t>
  </si>
  <si>
    <t>+/-134</t>
  </si>
  <si>
    <t>+/-371</t>
  </si>
  <si>
    <t>+/-436</t>
  </si>
  <si>
    <t>+/-354</t>
  </si>
  <si>
    <t>Households </t>
  </si>
  <si>
    <t>+/-248,114</t>
  </si>
  <si>
    <t>+/-2,719</t>
  </si>
  <si>
    <t>+/-22,065</t>
  </si>
  <si>
    <t>+/-829</t>
  </si>
  <si>
    <t xml:space="preserve">    Male householder and male partner</t>
  </si>
  <si>
    <t>+/-3,844</t>
  </si>
  <si>
    <t>+/-124</t>
  </si>
  <si>
    <t xml:space="preserve">    Male householder and female partner</t>
  </si>
  <si>
    <t>+/-15,355</t>
  </si>
  <si>
    <t>+/-571</t>
  </si>
  <si>
    <t xml:space="preserve">    Female householder and female partner</t>
  </si>
  <si>
    <t>+/-5,027</t>
  </si>
  <si>
    <t>+/-189</t>
  </si>
  <si>
    <t xml:space="preserve">    Female householder and male partner</t>
  </si>
  <si>
    <t>+/-11,452</t>
  </si>
  <si>
    <t>+/-261,102</t>
  </si>
  <si>
    <t>+/-2,519</t>
  </si>
  <si>
    <r>
      <t>Source:</t>
    </r>
    <r>
      <rPr>
        <sz val="10"/>
        <rFont val="HawnHelv"/>
      </rPr>
      <t xml:space="preserve"> U.S. Census Bureau, 2006-2010 American Community Survey. B11009: Unmarried-partner Households by Sex of Partner.</t>
    </r>
  </si>
  <si>
    <t>+/-1,869</t>
  </si>
  <si>
    <t>+/-1,513</t>
  </si>
  <si>
    <t>+/-1,227</t>
  </si>
  <si>
    <t>+/-579</t>
  </si>
  <si>
    <t>+/-60</t>
  </si>
  <si>
    <t>+/-790</t>
  </si>
  <si>
    <t>+/-404</t>
  </si>
  <si>
    <t>+/-114</t>
  </si>
  <si>
    <t>+/-2,054</t>
  </si>
  <si>
    <t>+/-1,415</t>
  </si>
  <si>
    <t>+/-905</t>
  </si>
  <si>
    <t>+/-693</t>
  </si>
  <si>
    <t>+/-241</t>
  </si>
  <si>
    <t>+/-123</t>
  </si>
  <si>
    <t>+/-320</t>
  </si>
  <si>
    <t>+/-188</t>
  </si>
  <si>
    <t>+/-58</t>
  </si>
  <si>
    <t>+/-24</t>
  </si>
  <si>
    <t>+/-150</t>
  </si>
  <si>
    <t>+/-649</t>
  </si>
  <si>
    <t>+/-1,467</t>
  </si>
  <si>
    <t>+/-1,133</t>
  </si>
  <si>
    <t>+/-168</t>
  </si>
  <si>
    <t>+/-59</t>
  </si>
  <si>
    <t>+/-601</t>
  </si>
  <si>
    <t>+/-298</t>
  </si>
  <si>
    <t>+/-105</t>
  </si>
  <si>
    <t>+/-667</t>
  </si>
  <si>
    <t>+/-1,625</t>
  </si>
  <si>
    <t>+/-1,096</t>
  </si>
  <si>
    <t>+/-426</t>
  </si>
  <si>
    <t>+/-237</t>
  </si>
  <si>
    <t>+/-92</t>
  </si>
  <si>
    <t>+/-191</t>
  </si>
  <si>
    <t>+/-63</t>
  </si>
  <si>
    <t>+/-28</t>
  </si>
  <si>
    <t>+/-165</t>
  </si>
  <si>
    <t>+/-45</t>
  </si>
  <si>
    <t>+/-462</t>
  </si>
  <si>
    <t>+/-892</t>
  </si>
  <si>
    <t>+/-568</t>
  </si>
  <si>
    <t>+/-88</t>
  </si>
  <si>
    <t>+/-7</t>
  </si>
  <si>
    <t>+/-169</t>
  </si>
  <si>
    <t>+/-21</t>
  </si>
  <si>
    <t>+/-259</t>
  </si>
  <si>
    <t>+/-526</t>
  </si>
  <si>
    <t xml:space="preserve">Changes in the questionnaire format and data capture procedures between 2007 and 2008 have resulted in significant declines in the number of reported same-sex spouses and hence the total number of same-sex unmarried partners in 2008. </t>
  </si>
  <si>
    <t>Race/Ethnicity</t>
  </si>
  <si>
    <t>Population Estimate</t>
  </si>
  <si>
    <t>Unmixed (except Hawaiian)</t>
  </si>
  <si>
    <t>Samoan/ Tongan</t>
  </si>
  <si>
    <t>Mixed (except Hawaiian)</t>
  </si>
  <si>
    <r>
      <t>a</t>
    </r>
    <r>
      <rPr>
        <sz val="10"/>
        <color theme="1"/>
        <rFont val="HawnHelv"/>
      </rPr>
      <t xml:space="preserve"> Hawaiian as defined by the Hawaiÿi Health Survey. The Hawaiÿi Health Survey (HHS) examines the ethnic background of the parents of each individual as provided by that individual. Racial background of each individual is based on the racial composition of his or her parents. Note: The data is based on a sample and is subject to sampling variability.</t>
    </r>
  </si>
  <si>
    <t>(N) Not available or not comparable</t>
  </si>
  <si>
    <t>Period of Military Service for Civilian Veterans 18 Years and over</t>
  </si>
  <si>
    <t>Gulf War (9/2001 or later), no Gulf War (8/1990 to 8/2001), no Vietnam Era</t>
  </si>
  <si>
    <t>+/-255</t>
  </si>
  <si>
    <t>+/-50</t>
  </si>
  <si>
    <t>Gulf War (9/2001 or later) and Gulf War (8/1990 to 8/2001), no Vietnam Era</t>
  </si>
  <si>
    <t>+/-65</t>
  </si>
  <si>
    <t>+/-170</t>
  </si>
  <si>
    <t>+/-11</t>
  </si>
  <si>
    <t>+/-51</t>
  </si>
  <si>
    <t>Gulf War (9/2001 or later), and Gulf War (8/1990 to 8/2001), and Vietnam Era</t>
  </si>
  <si>
    <t>+/-49</t>
  </si>
  <si>
    <t>Gulf War (8/1990 to 8/2001), no Vietnam Era</t>
  </si>
  <si>
    <t>+/-204</t>
  </si>
  <si>
    <t>+/-113</t>
  </si>
  <si>
    <t>+/-149</t>
  </si>
  <si>
    <t>+/-39</t>
  </si>
  <si>
    <t>+/-35</t>
  </si>
  <si>
    <t>Gulf War (8/1990 to 8/2001) and Vietnam Era</t>
  </si>
  <si>
    <t>+/-53</t>
  </si>
  <si>
    <t>+/-17</t>
  </si>
  <si>
    <t>Vietnam Era, no Korean War, no World War II</t>
  </si>
  <si>
    <t>+/-447</t>
  </si>
  <si>
    <t>+/-207</t>
  </si>
  <si>
    <t>Vietnam Era and Korean War, no World War II</t>
  </si>
  <si>
    <t>+/-70</t>
  </si>
  <si>
    <t>+/-19</t>
  </si>
  <si>
    <t>+/-67</t>
  </si>
  <si>
    <t>Vietnam Era and Korean War and World War II</t>
  </si>
  <si>
    <t>+/-48</t>
  </si>
  <si>
    <t>Korean War, no Vietnam Era, no World War II</t>
  </si>
  <si>
    <t>+/-93</t>
  </si>
  <si>
    <t>+/-55</t>
  </si>
  <si>
    <t>Korean War and World War II, no Vietnam Era</t>
  </si>
  <si>
    <t>+/-23</t>
  </si>
  <si>
    <t>World War II, no Korean War, no Vietnam Era</t>
  </si>
  <si>
    <t>+/-52</t>
  </si>
  <si>
    <t>+/-20</t>
  </si>
  <si>
    <t>Between Gulf War and Vietnam Era only</t>
  </si>
  <si>
    <t>+/-338</t>
  </si>
  <si>
    <t>Between Vietnam Era and Korean War only</t>
  </si>
  <si>
    <t>+/-212</t>
  </si>
  <si>
    <t>+/-79</t>
  </si>
  <si>
    <t>+/-154</t>
  </si>
  <si>
    <t>+/-102</t>
  </si>
  <si>
    <t>Between Korean War and World War II only</t>
  </si>
  <si>
    <t>+/-4</t>
  </si>
  <si>
    <t>+/-6</t>
  </si>
  <si>
    <t>+/-9</t>
  </si>
  <si>
    <t>Pre-World War II only</t>
  </si>
  <si>
    <t>+/-812</t>
  </si>
  <si>
    <t>+/-348</t>
  </si>
  <si>
    <t>+/-653</t>
  </si>
  <si>
    <r>
      <t xml:space="preserve">Source: </t>
    </r>
    <r>
      <rPr>
        <sz val="10"/>
        <color rgb="FF000000"/>
        <rFont val="HawnHelv"/>
      </rPr>
      <t>US Census Bureau. 2006-2010 American Community Survey Selected Population Tables. B21002: Period of Military Service for Civilian Veterans 18 Years and over</t>
    </r>
  </si>
  <si>
    <t>+/-373</t>
  </si>
  <si>
    <t>+/-513</t>
  </si>
  <si>
    <t>+/-726</t>
  </si>
  <si>
    <t>+/-144</t>
  </si>
  <si>
    <t>+/-302</t>
  </si>
  <si>
    <t>+/-190</t>
  </si>
  <si>
    <t>+/-84</t>
  </si>
  <si>
    <t>+/-1,355</t>
  </si>
  <si>
    <r>
      <t xml:space="preserve">Source: </t>
    </r>
    <r>
      <rPr>
        <sz val="10"/>
        <color rgb="FF000000"/>
        <rFont val="HawnHelv"/>
        <scheme val="minor"/>
      </rPr>
      <t>US Census Bureau. 2006-2010 American Community Survey Selected Population Tables. B21002: Period of Military Service for Civilian Veterans 18 Years and over</t>
    </r>
  </si>
  <si>
    <t>Earnings in the Past 12 Months for Households</t>
  </si>
  <si>
    <t>Total  US Population</t>
  </si>
  <si>
    <t>With earnings</t>
  </si>
  <si>
    <t>+/-189,388</t>
  </si>
  <si>
    <t>+/-2,585</t>
  </si>
  <si>
    <t xml:space="preserve">    Mean earnings (dollars)</t>
  </si>
  <si>
    <t>+/-139</t>
  </si>
  <si>
    <t>No earnings</t>
  </si>
  <si>
    <t>+/-65,224</t>
  </si>
  <si>
    <t>+/-868</t>
  </si>
  <si>
    <t>With wage or salary income</t>
  </si>
  <si>
    <t>+/-200,310</t>
  </si>
  <si>
    <t>+/-2,540</t>
  </si>
  <si>
    <t>With self-employment income</t>
  </si>
  <si>
    <t>+/-45,316</t>
  </si>
  <si>
    <t>With Social Security</t>
  </si>
  <si>
    <t>+/-96,547</t>
  </si>
  <si>
    <t>+/-1,149</t>
  </si>
  <si>
    <t xml:space="preserve">    Mean Social Security income (dollars)</t>
  </si>
  <si>
    <t>+/-18</t>
  </si>
  <si>
    <t>+/-356</t>
  </si>
  <si>
    <t>With retirement income</t>
  </si>
  <si>
    <t>+/-87,363</t>
  </si>
  <si>
    <t>+/-1,064</t>
  </si>
  <si>
    <t xml:space="preserve">    Mean retirement income (dollars)</t>
  </si>
  <si>
    <t>+/-1,059</t>
  </si>
  <si>
    <t>With Supplemental Security Income</t>
  </si>
  <si>
    <t>+/-14,162</t>
  </si>
  <si>
    <t xml:space="preserve">    Mean Supplemental Security Income (dollars)</t>
  </si>
  <si>
    <t>+/-422</t>
  </si>
  <si>
    <t>With cash public assistance income</t>
  </si>
  <si>
    <t>+/-12,570</t>
  </si>
  <si>
    <t>+/-664</t>
  </si>
  <si>
    <t xml:space="preserve">    Mean cash public assistance income (dollars)</t>
  </si>
  <si>
    <t>+/-409</t>
  </si>
  <si>
    <t>With Food Stamp/SNAP benefits in the past 12 months</t>
  </si>
  <si>
    <t>+/-22,622</t>
  </si>
  <si>
    <r>
      <t>Source:</t>
    </r>
    <r>
      <rPr>
        <sz val="10"/>
        <rFont val="HawnHelv"/>
      </rPr>
      <t xml:space="preserve"> U.S. Census Bureau, 2006-2010 American Community Survey.  B19051: Earnings in the past 12 Months for Households. B19055: Social Security Income in the past 12 Months for Households. B19059: Retirement Income in the past 12 Months for Households. B19057: Public Assistance Income in the past 12 Months for Households. B22001: Receipt of Food Stamps/snap in the past 12 Months by Presence of People 60 Years and over for Households. B19053: Self-employment Income in the past 12 Months for Households. B19052: Wage or Salary Income in the past 12 Months for Households.</t>
    </r>
  </si>
  <si>
    <t>+/-1,839</t>
  </si>
  <si>
    <t>+/-1,356</t>
  </si>
  <si>
    <t>+/-1,776</t>
  </si>
  <si>
    <t>+/-1,375</t>
  </si>
  <si>
    <t>+/-536</t>
  </si>
  <si>
    <t>+/-2,094</t>
  </si>
  <si>
    <t>+/-1,326</t>
  </si>
  <si>
    <t>+/-1,305</t>
  </si>
  <si>
    <t>+/-516</t>
  </si>
  <si>
    <t>+/-1,540</t>
  </si>
  <si>
    <t>+/-717</t>
  </si>
  <si>
    <t>+/-403</t>
  </si>
  <si>
    <t>+/-1,439</t>
  </si>
  <si>
    <t>+/-718</t>
  </si>
  <si>
    <t>+/-678</t>
  </si>
  <si>
    <t>+/-618</t>
  </si>
  <si>
    <t>+/-496</t>
  </si>
  <si>
    <t>+/-570</t>
  </si>
  <si>
    <t>+/-1,159</t>
  </si>
  <si>
    <t>+/-631</t>
  </si>
  <si>
    <t>+/-923</t>
  </si>
  <si>
    <t>+/-615</t>
  </si>
  <si>
    <t>+/-2,730</t>
  </si>
  <si>
    <t>+/-3,410</t>
  </si>
  <si>
    <t>+/-655</t>
  </si>
  <si>
    <t>+/-910</t>
  </si>
  <si>
    <t>+/-598</t>
  </si>
  <si>
    <t>+/-714</t>
  </si>
  <si>
    <t>+/-299</t>
  </si>
  <si>
    <t>+/-633</t>
  </si>
  <si>
    <t>+/-337</t>
  </si>
  <si>
    <t>+/-372</t>
  </si>
  <si>
    <t>+/-599</t>
  </si>
  <si>
    <t>+/-282</t>
  </si>
  <si>
    <t>+/-1,541</t>
  </si>
  <si>
    <t>+/-2,007</t>
  </si>
  <si>
    <t>+/-179</t>
  </si>
  <si>
    <t>+/-540</t>
  </si>
  <si>
    <t>+/-1,174</t>
  </si>
  <si>
    <t>+/-351</t>
  </si>
  <si>
    <t>+/-778</t>
  </si>
  <si>
    <t>+/-1,555</t>
  </si>
  <si>
    <t>+/-557</t>
  </si>
  <si>
    <t>+/-1,334</t>
  </si>
  <si>
    <t>+/-1,053</t>
  </si>
  <si>
    <t>+/-1,007</t>
  </si>
  <si>
    <t>+/-2,425</t>
  </si>
  <si>
    <t>+/-1,136</t>
  </si>
  <si>
    <t>+/-1,394</t>
  </si>
  <si>
    <t>+/-1,052</t>
  </si>
  <si>
    <t>+/-991</t>
  </si>
  <si>
    <t>+/-343</t>
  </si>
  <si>
    <t>+/-1,075</t>
  </si>
  <si>
    <t>+/-537</t>
  </si>
  <si>
    <t>+/-171</t>
  </si>
  <si>
    <t>+/-1,283</t>
  </si>
  <si>
    <t>+/-539</t>
  </si>
  <si>
    <t>+/-563</t>
  </si>
  <si>
    <t>+/-1,850</t>
  </si>
  <si>
    <t>+/-534</t>
  </si>
  <si>
    <t>+/-288</t>
  </si>
  <si>
    <t>+/-329</t>
  </si>
  <si>
    <t>+/-695</t>
  </si>
  <si>
    <t>+/-687</t>
  </si>
  <si>
    <t>+/-357</t>
  </si>
  <si>
    <t>+/-263</t>
  </si>
  <si>
    <t>+/-499</t>
  </si>
  <si>
    <t>+/-823</t>
  </si>
  <si>
    <t>+/-467</t>
  </si>
  <si>
    <t>+/-415</t>
  </si>
  <si>
    <t>+/-2,349</t>
  </si>
  <si>
    <t>+/-4,560</t>
  </si>
  <si>
    <t>+/-117</t>
  </si>
  <si>
    <t>+/-438</t>
  </si>
  <si>
    <t>+/-336</t>
  </si>
  <si>
    <t>+/-1,273</t>
  </si>
  <si>
    <t>+/-305</t>
  </si>
  <si>
    <t>+/-130</t>
  </si>
  <si>
    <t>+/-1,889</t>
  </si>
  <si>
    <t>+/-6,422</t>
  </si>
  <si>
    <t>+/-152</t>
  </si>
  <si>
    <t>+/-1,764</t>
  </si>
  <si>
    <t>+/-5,925</t>
  </si>
  <si>
    <t>+/-137</t>
  </si>
  <si>
    <t>+/-112</t>
  </si>
  <si>
    <t>+/-1,239</t>
  </si>
  <si>
    <t>+/-1,421</t>
  </si>
  <si>
    <t>+/-251</t>
  </si>
  <si>
    <t>+/-869</t>
  </si>
  <si>
    <t>+/-542</t>
  </si>
  <si>
    <t>+/-2,391</t>
  </si>
  <si>
    <t>+/-3,973</t>
  </si>
  <si>
    <t>+/-554</t>
  </si>
  <si>
    <t>+/-935</t>
  </si>
  <si>
    <t>+/-562</t>
  </si>
  <si>
    <t>+/-561</t>
  </si>
  <si>
    <t>+/-266</t>
  </si>
  <si>
    <t>+/-419</t>
  </si>
  <si>
    <t>+/-1,066</t>
  </si>
  <si>
    <t>+/-524</t>
  </si>
  <si>
    <t>+/-274</t>
  </si>
  <si>
    <t>+/-1,487</t>
  </si>
  <si>
    <t>+/-3,427</t>
  </si>
  <si>
    <t>+/-120</t>
  </si>
  <si>
    <t>+/-912</t>
  </si>
  <si>
    <t>+/-2,737</t>
  </si>
  <si>
    <t>+/-245</t>
  </si>
  <si>
    <t>+/-156</t>
  </si>
  <si>
    <t>+/-1,593</t>
  </si>
  <si>
    <t>+/-487</t>
  </si>
  <si>
    <t>+/-201</t>
  </si>
  <si>
    <t>Household Income in the past 12 Months (In 2015 Inflation-Adjusted Dollars)</t>
  </si>
  <si>
    <t>Household Income in the past 12 Months (In 2010 Inflation-adjusted Dollars)</t>
  </si>
  <si>
    <t>+/-226,951</t>
  </si>
  <si>
    <t>+/-2,773</t>
  </si>
  <si>
    <t xml:space="preserve">  Less than $10,000</t>
  </si>
  <si>
    <t>+/-18,763</t>
  </si>
  <si>
    <t>+/-670</t>
  </si>
  <si>
    <t>+/-19,903</t>
  </si>
  <si>
    <t>+/-690</t>
  </si>
  <si>
    <t xml:space="preserve">  $10,000 to $14,999</t>
  </si>
  <si>
    <t>+/-15,350</t>
  </si>
  <si>
    <t>+/-17,056</t>
  </si>
  <si>
    <t xml:space="preserve">  $15,000 to $19,999</t>
  </si>
  <si>
    <t>+/-16,066</t>
  </si>
  <si>
    <t>+/-18,622</t>
  </si>
  <si>
    <t xml:space="preserve">  $20,000 to $24,999</t>
  </si>
  <si>
    <t>+/-15,413</t>
  </si>
  <si>
    <t>+/-15,309</t>
  </si>
  <si>
    <t>+/-494</t>
  </si>
  <si>
    <t xml:space="preserve">  $25,000 to $29,999</t>
  </si>
  <si>
    <t>+/-17,935</t>
  </si>
  <si>
    <t>+/-16,686</t>
  </si>
  <si>
    <t>+/-556</t>
  </si>
  <si>
    <t xml:space="preserve">  $30,000 to $34,999</t>
  </si>
  <si>
    <t>+/-15,584</t>
  </si>
  <si>
    <t>+/-482</t>
  </si>
  <si>
    <t>+/-17,747</t>
  </si>
  <si>
    <t>+/-474</t>
  </si>
  <si>
    <t xml:space="preserve">  $35,000 to $39,999</t>
  </si>
  <si>
    <t>+/-15,238</t>
  </si>
  <si>
    <t>+/-17,768</t>
  </si>
  <si>
    <t>+/-558</t>
  </si>
  <si>
    <t xml:space="preserve">  $40,000 to $44,999</t>
  </si>
  <si>
    <t>+/-16,329</t>
  </si>
  <si>
    <t>+/-15,566</t>
  </si>
  <si>
    <t>+/-572</t>
  </si>
  <si>
    <t xml:space="preserve">  $45,000 to $49,999</t>
  </si>
  <si>
    <t>+/-14,457</t>
  </si>
  <si>
    <t>+/-480</t>
  </si>
  <si>
    <t>+/-14,964</t>
  </si>
  <si>
    <t>+/-456</t>
  </si>
  <si>
    <t xml:space="preserve">  $50,000 to $59,999</t>
  </si>
  <si>
    <t>+/-22,197</t>
  </si>
  <si>
    <t>+/-880</t>
  </si>
  <si>
    <t>+/-22,566</t>
  </si>
  <si>
    <t>+/-758</t>
  </si>
  <si>
    <t xml:space="preserve">  $60,000 to $74,999</t>
  </si>
  <si>
    <t>+/-35,808</t>
  </si>
  <si>
    <t>+/-837</t>
  </si>
  <si>
    <t>+/-32,999</t>
  </si>
  <si>
    <t xml:space="preserve">  $75,000 to $99,999</t>
  </si>
  <si>
    <t>+/-49,496</t>
  </si>
  <si>
    <t>+/-1,107</t>
  </si>
  <si>
    <t>+/-58,377</t>
  </si>
  <si>
    <t xml:space="preserve">  $100,000 to $124,999</t>
  </si>
  <si>
    <t>+/-47,995</t>
  </si>
  <si>
    <t>+/-47,436</t>
  </si>
  <si>
    <t>+/-864</t>
  </si>
  <si>
    <t xml:space="preserve">  $125,000 to $149,999</t>
  </si>
  <si>
    <t>+/-31,309</t>
  </si>
  <si>
    <t>+/-29,381</t>
  </si>
  <si>
    <t xml:space="preserve">  $150,000 to $199,999</t>
  </si>
  <si>
    <t>+/-32,124</t>
  </si>
  <si>
    <t>+/-30,381</t>
  </si>
  <si>
    <t xml:space="preserve">  $200,000 or more</t>
  </si>
  <si>
    <t>+/-32,967</t>
  </si>
  <si>
    <t>+/-28,145</t>
  </si>
  <si>
    <t>+/-517</t>
  </si>
  <si>
    <t xml:space="preserve">  Median household income (dollars)</t>
  </si>
  <si>
    <t>+/-110</t>
  </si>
  <si>
    <t>+/-1,004</t>
  </si>
  <si>
    <t>+/-1,499</t>
  </si>
  <si>
    <t xml:space="preserve">  Mean household income (dollars)</t>
  </si>
  <si>
    <t>+/-1,380</t>
  </si>
  <si>
    <t xml:space="preserve">  Per capita income (dollars)</t>
  </si>
  <si>
    <t>+/-365</t>
  </si>
  <si>
    <t>+/-78</t>
  </si>
  <si>
    <t>+/-342</t>
  </si>
  <si>
    <r>
      <t>Source:</t>
    </r>
    <r>
      <rPr>
        <sz val="10"/>
        <rFont val="HawnHelv"/>
      </rPr>
      <t xml:space="preserve"> U.S. Census Bureau, 2011-2015 American Community Survey Selected Population Tables.  B19001: Household Income in the past 12 Months (In 2015 Inflation-adjusted Dollars). B19013: Median Household Income in the past 12 Months (In 2015 Inflation-adjusted Dollars), DP03: Selected Economic Characteristics.</t>
    </r>
  </si>
  <si>
    <r>
      <t>Source:</t>
    </r>
    <r>
      <rPr>
        <sz val="10"/>
        <rFont val="HawnHelv"/>
      </rPr>
      <t xml:space="preserve"> U.S. Census Bureau, 2006-2010 American Community Survey.  B19001: Household Income in the past 12 Months (In 2010 Inflation-adjusted Dollars). B19113: Median Household Income in the past 12 Months (In 2010 Inflation-adjusted Dollars).</t>
    </r>
  </si>
  <si>
    <t>+/-1,876</t>
  </si>
  <si>
    <t>+/-1,474</t>
  </si>
  <si>
    <t>+/-1,165</t>
  </si>
  <si>
    <t>+/-440</t>
  </si>
  <si>
    <t>+/-1,145</t>
  </si>
  <si>
    <t>+/-497</t>
  </si>
  <si>
    <t>+/-377</t>
  </si>
  <si>
    <t>+/-909</t>
  </si>
  <si>
    <t>+/-768</t>
  </si>
  <si>
    <t>+/-896</t>
  </si>
  <si>
    <t>+/-332</t>
  </si>
  <si>
    <t>+/-458</t>
  </si>
  <si>
    <t>+/-918</t>
  </si>
  <si>
    <t>+/-366</t>
  </si>
  <si>
    <t>+/-345</t>
  </si>
  <si>
    <t>+/-1,043</t>
  </si>
  <si>
    <t>+/-801</t>
  </si>
  <si>
    <t>+/-839</t>
  </si>
  <si>
    <t>+/-939</t>
  </si>
  <si>
    <t>+/-367</t>
  </si>
  <si>
    <t>+/-948</t>
  </si>
  <si>
    <t>+/-318</t>
  </si>
  <si>
    <t>+/-803</t>
  </si>
  <si>
    <t>+/-444</t>
  </si>
  <si>
    <t>+/-930</t>
  </si>
  <si>
    <t>+/-825</t>
  </si>
  <si>
    <t>+/-307</t>
  </si>
  <si>
    <t>+/-1,213</t>
  </si>
  <si>
    <t>+/-565</t>
  </si>
  <si>
    <t>+/-1,343</t>
  </si>
  <si>
    <t>+/-518</t>
  </si>
  <si>
    <t>+/-1,297</t>
  </si>
  <si>
    <t>+/-1,410</t>
  </si>
  <si>
    <t>+/-549</t>
  </si>
  <si>
    <t>+/-1,641</t>
  </si>
  <si>
    <t>+/-1,704</t>
  </si>
  <si>
    <t>+/-750</t>
  </si>
  <si>
    <t>+/-1,391</t>
  </si>
  <si>
    <t>+/-1,663</t>
  </si>
  <si>
    <t>+/-1,044</t>
  </si>
  <si>
    <t>+/-1,084</t>
  </si>
  <si>
    <t>+/-389</t>
  </si>
  <si>
    <t>+/-1,087</t>
  </si>
  <si>
    <t>+/-398</t>
  </si>
  <si>
    <t>+/-1,036</t>
  </si>
  <si>
    <t>+/-381</t>
  </si>
  <si>
    <t>+/-876</t>
  </si>
  <si>
    <t>+/-878</t>
  </si>
  <si>
    <t>+/-725</t>
  </si>
  <si>
    <t>+/-603</t>
  </si>
  <si>
    <t>+/-2,122</t>
  </si>
  <si>
    <t>+/-1,575</t>
  </si>
  <si>
    <t>+/-735</t>
  </si>
  <si>
    <t>+/-1,826</t>
  </si>
  <si>
    <t>+/-411</t>
  </si>
  <si>
    <t>Total Hawaiÿi County Population</t>
  </si>
  <si>
    <t>+/-885</t>
  </si>
  <si>
    <t>+/-761</t>
  </si>
  <si>
    <t>+/-566</t>
  </si>
  <si>
    <t>+/-264</t>
  </si>
  <si>
    <t>+/-215</t>
  </si>
  <si>
    <t>+/-412</t>
  </si>
  <si>
    <t>+/-433</t>
  </si>
  <si>
    <t>+/-252</t>
  </si>
  <si>
    <t>+/-359</t>
  </si>
  <si>
    <t>+/-442</t>
  </si>
  <si>
    <t>+/-392</t>
  </si>
  <si>
    <t>+/-163</t>
  </si>
  <si>
    <t>+/-324</t>
  </si>
  <si>
    <t>+/-330</t>
  </si>
  <si>
    <t>+/-388</t>
  </si>
  <si>
    <t>+/-148</t>
  </si>
  <si>
    <t>+/-369</t>
  </si>
  <si>
    <t>+/-271</t>
  </si>
  <si>
    <t>+/-129</t>
  </si>
  <si>
    <t>+/-529</t>
  </si>
  <si>
    <t>+/-276</t>
  </si>
  <si>
    <t>+/-491</t>
  </si>
  <si>
    <t>+/-227</t>
  </si>
  <si>
    <t>+/-272</t>
  </si>
  <si>
    <t>+/-575</t>
  </si>
  <si>
    <t>+/-283</t>
  </si>
  <si>
    <t>+/-623</t>
  </si>
  <si>
    <t>+/-508</t>
  </si>
  <si>
    <t>+/-407</t>
  </si>
  <si>
    <t>+/-321</t>
  </si>
  <si>
    <t>+/-122</t>
  </si>
  <si>
    <t>+/-317</t>
  </si>
  <si>
    <t>+/-94</t>
  </si>
  <si>
    <t>+/-1,215</t>
  </si>
  <si>
    <t>+/-3,074</t>
  </si>
  <si>
    <t>+/-4,099</t>
  </si>
  <si>
    <t>+/-3,495</t>
  </si>
  <si>
    <t>+/-2,318</t>
  </si>
  <si>
    <t>+/-3,010</t>
  </si>
  <si>
    <t>+/-597</t>
  </si>
  <si>
    <t>+/-958</t>
  </si>
  <si>
    <t>+/-887</t>
  </si>
  <si>
    <t>+/-849</t>
  </si>
  <si>
    <t>Total Honolulu County Population</t>
  </si>
  <si>
    <t>+/-1,298</t>
  </si>
  <si>
    <t>+/-974</t>
  </si>
  <si>
    <t>+/-824</t>
  </si>
  <si>
    <t>+/-297</t>
  </si>
  <si>
    <t>+/-856</t>
  </si>
  <si>
    <t>+/-503</t>
  </si>
  <si>
    <t>+/-515</t>
  </si>
  <si>
    <t>+/-681</t>
  </si>
  <si>
    <t>+/-281</t>
  </si>
  <si>
    <t>+/-799</t>
  </si>
  <si>
    <t>+/-267</t>
  </si>
  <si>
    <t>+/-666</t>
  </si>
  <si>
    <t>+/-773</t>
  </si>
  <si>
    <t>+/-186</t>
  </si>
  <si>
    <t>+/-782</t>
  </si>
  <si>
    <t>+/-822</t>
  </si>
  <si>
    <t>+/-269</t>
  </si>
  <si>
    <t>+/-636</t>
  </si>
  <si>
    <t>+/-223</t>
  </si>
  <si>
    <t>+/-696</t>
  </si>
  <si>
    <t>+/-744</t>
  </si>
  <si>
    <t>+/-232</t>
  </si>
  <si>
    <t>+/-946</t>
  </si>
  <si>
    <t>+/-1,021</t>
  </si>
  <si>
    <t>+/-384</t>
  </si>
  <si>
    <t>+/-1,082</t>
  </si>
  <si>
    <t>+/-1,162</t>
  </si>
  <si>
    <t>+/-1,406</t>
  </si>
  <si>
    <t>+/-523</t>
  </si>
  <si>
    <t>+/-1,389</t>
  </si>
  <si>
    <t>+/-1,179</t>
  </si>
  <si>
    <t>+/-450</t>
  </si>
  <si>
    <t>+/-421</t>
  </si>
  <si>
    <t>+/-1,032</t>
  </si>
  <si>
    <t>+/-308</t>
  </si>
  <si>
    <t>+/-346</t>
  </si>
  <si>
    <t>+/-855</t>
  </si>
  <si>
    <t>+/-741</t>
  </si>
  <si>
    <t>+/-1,960</t>
  </si>
  <si>
    <t>+/-2,141</t>
  </si>
  <si>
    <t>+/-1,964</t>
  </si>
  <si>
    <t>+/-928</t>
  </si>
  <si>
    <t>+/-2,455</t>
  </si>
  <si>
    <t>+/-229</t>
  </si>
  <si>
    <t>Total Kauaÿi County Population</t>
  </si>
  <si>
    <t>+/-256</t>
  </si>
  <si>
    <t>+/-262</t>
  </si>
  <si>
    <t>+/-97</t>
  </si>
  <si>
    <t>+/-161</t>
  </si>
  <si>
    <t>+/-34</t>
  </si>
  <si>
    <t>+/-209</t>
  </si>
  <si>
    <t>+/-61</t>
  </si>
  <si>
    <t>+/-81</t>
  </si>
  <si>
    <t>+/-54</t>
  </si>
  <si>
    <t>+/-41</t>
  </si>
  <si>
    <t>+/-219</t>
  </si>
  <si>
    <t>+/-43</t>
  </si>
  <si>
    <t>+/-211</t>
  </si>
  <si>
    <t>+/-107</t>
  </si>
  <si>
    <t>+/-158</t>
  </si>
  <si>
    <t>+/-286</t>
  </si>
  <si>
    <t>+/-235</t>
  </si>
  <si>
    <t>+/-66</t>
  </si>
  <si>
    <t>+/-195</t>
  </si>
  <si>
    <t>+/-214</t>
  </si>
  <si>
    <t>+/-56</t>
  </si>
  <si>
    <t>+/-194</t>
  </si>
  <si>
    <t>+/-174</t>
  </si>
  <si>
    <t>+/-2,955</t>
  </si>
  <si>
    <t>+/-9,067</t>
  </si>
  <si>
    <t>+/-2,632</t>
  </si>
  <si>
    <t>+/-7,067</t>
  </si>
  <si>
    <t>+/-3,006</t>
  </si>
  <si>
    <t>+/-10,849</t>
  </si>
  <si>
    <t>+/-2,083</t>
  </si>
  <si>
    <t>+/-4,767</t>
  </si>
  <si>
    <t>+/-891</t>
  </si>
  <si>
    <t>+/-2,236</t>
  </si>
  <si>
    <t>+/-1,172</t>
  </si>
  <si>
    <t>Total Maui County Population</t>
  </si>
  <si>
    <t>+/-756</t>
  </si>
  <si>
    <t>+/-312</t>
  </si>
  <si>
    <t>+/-314</t>
  </si>
  <si>
    <t>+/-192</t>
  </si>
  <si>
    <t>+/-378</t>
  </si>
  <si>
    <t>+/-347</t>
  </si>
  <si>
    <t>+/-592</t>
  </si>
  <si>
    <t>+/-180</t>
  </si>
  <si>
    <t>+/-242</t>
  </si>
  <si>
    <t>+/-583</t>
  </si>
  <si>
    <t>+/-157</t>
  </si>
  <si>
    <t>+/-125</t>
  </si>
  <si>
    <t>+/-2,202</t>
  </si>
  <si>
    <t>+/-5,814</t>
  </si>
  <si>
    <t>+/-1,956</t>
  </si>
  <si>
    <t>+/-5,126</t>
  </si>
  <si>
    <t>+/-2,125</t>
  </si>
  <si>
    <t>+/-4,628</t>
  </si>
  <si>
    <t>+/-2,544</t>
  </si>
  <si>
    <t>+/-3,683</t>
  </si>
  <si>
    <t>+/-1,206</t>
  </si>
  <si>
    <t>+/-967</t>
  </si>
  <si>
    <t>Median Household Income the past 12 Months (In 2010 Inflation-adjusted Dollars) by Tenure</t>
  </si>
  <si>
    <t xml:space="preserve">  Owner occupied (dollars)</t>
  </si>
  <si>
    <t>+/-1,676</t>
  </si>
  <si>
    <t xml:space="preserve">  Renter occupied (dollars)</t>
  </si>
  <si>
    <t>+/-1,137</t>
  </si>
  <si>
    <r>
      <t>Source:</t>
    </r>
    <r>
      <rPr>
        <sz val="10"/>
        <rFont val="HawnHelv"/>
      </rPr>
      <t xml:space="preserve"> U.S. Census Bureau, 2006-2010 American Community Survey. B25119: Median Household Income the past 12 Months (In 2010 Inflation-adjusted Dollars) by Tenure.</t>
    </r>
  </si>
  <si>
    <t>Median Household Income the past 12 Months (In 2010 Inflation-Adjusted Dollars) by Tenure</t>
  </si>
  <si>
    <t>+/-2,546</t>
  </si>
  <si>
    <t>+/-1,419</t>
  </si>
  <si>
    <t>+/-2,384</t>
  </si>
  <si>
    <t>+/-3,356</t>
  </si>
  <si>
    <t>+/-3,498</t>
  </si>
  <si>
    <t>+/-6,278</t>
  </si>
  <si>
    <t>+/-2,866</t>
  </si>
  <si>
    <t>+/-2,504</t>
  </si>
  <si>
    <t>+/-2,974</t>
  </si>
  <si>
    <t>+/-5,426</t>
  </si>
  <si>
    <t>+/-4,141</t>
  </si>
  <si>
    <t>+/-8,493</t>
  </si>
  <si>
    <t>+/-2,808</t>
  </si>
  <si>
    <t>+/-8,054</t>
  </si>
  <si>
    <t>+/-3,338</t>
  </si>
  <si>
    <t>+/-2,512</t>
  </si>
  <si>
    <t>Family Size</t>
  </si>
  <si>
    <t>Median Family Income in the Past 12 Months (in 2010 Inflation-Adjusted Dollars)</t>
  </si>
  <si>
    <t>+/-859</t>
  </si>
  <si>
    <t>+/-1,908</t>
  </si>
  <si>
    <t>2-person families</t>
  </si>
  <si>
    <t>+/-2,749</t>
  </si>
  <si>
    <t>3-person families</t>
  </si>
  <si>
    <t>+/-1,588</t>
  </si>
  <si>
    <t>+/-4,520</t>
  </si>
  <si>
    <t>4-person families</t>
  </si>
  <si>
    <t>+/-1,429</t>
  </si>
  <si>
    <t>+/-5,169</t>
  </si>
  <si>
    <t>5-person families</t>
  </si>
  <si>
    <t>+/-2,471</t>
  </si>
  <si>
    <t>+/-5,188</t>
  </si>
  <si>
    <t>6-person families</t>
  </si>
  <si>
    <t>+/-4,553</t>
  </si>
  <si>
    <t>+/-5,973</t>
  </si>
  <si>
    <t>7-or-more-person families</t>
  </si>
  <si>
    <t>+/-3,381</t>
  </si>
  <si>
    <t>+/-7,022</t>
  </si>
  <si>
    <r>
      <t xml:space="preserve">Source: </t>
    </r>
    <r>
      <rPr>
        <sz val="10"/>
        <color rgb="FF000000"/>
        <rFont val="HawnHelv"/>
      </rPr>
      <t>U.S. Census Bureau, 2006-2010 American Community Survey Selected Population Tables. B19119: Median Family Income in the Past 12 Months (in 2010 Inflation-Adjusted Dollars) by Family Size - Universe: Families.</t>
    </r>
  </si>
  <si>
    <t>+/-3,177</t>
  </si>
  <si>
    <t>+/-2,805</t>
  </si>
  <si>
    <t>+/-7,648</t>
  </si>
  <si>
    <t>+/-8,931</t>
  </si>
  <si>
    <t>+/-8,937</t>
  </si>
  <si>
    <t>+/-3,711</t>
  </si>
  <si>
    <t>+/-14,452</t>
  </si>
  <si>
    <t>+/-6,284</t>
  </si>
  <si>
    <t>+/-8,304</t>
  </si>
  <si>
    <t>+/-6,626</t>
  </si>
  <si>
    <t>+/-5,401</t>
  </si>
  <si>
    <t>+/-7,486</t>
  </si>
  <si>
    <t>+/-8,266</t>
  </si>
  <si>
    <t>+/-6,319</t>
  </si>
  <si>
    <t>+/-16,894</t>
  </si>
  <si>
    <t>+/-9,444</t>
  </si>
  <si>
    <t>+/-10,562</t>
  </si>
  <si>
    <t>+/-7,713</t>
  </si>
  <si>
    <t>+/-27,660</t>
  </si>
  <si>
    <t>+/-30,900</t>
  </si>
  <si>
    <t>+/-12,881</t>
  </si>
  <si>
    <t>+/-7,565</t>
  </si>
  <si>
    <t>+/-19,257</t>
  </si>
  <si>
    <t>+/-24,298</t>
  </si>
  <si>
    <t>+/-19,225</t>
  </si>
  <si>
    <t>+/-5,085</t>
  </si>
  <si>
    <t>+/-118,077</t>
  </si>
  <si>
    <t>+/-3,216</t>
  </si>
  <si>
    <r>
      <t xml:space="preserve">Source: </t>
    </r>
    <r>
      <rPr>
        <sz val="10"/>
        <color rgb="FF000000"/>
        <rFont val="HawnHelv"/>
      </rPr>
      <t>U.S. Census Bureau, 2006-2010 American Community Survey Selected Population Tables. B19119: Median Family Income in the Past 12 Months (in 2010 Inflation-Adjusted Dollars) by Family Size</t>
    </r>
  </si>
  <si>
    <t> Poverty Status in the past 12 Months of Families by Family Type</t>
  </si>
  <si>
    <t>Income in the past 12 months below poverty level:</t>
  </si>
  <si>
    <t>+/-243</t>
  </si>
  <si>
    <t>Married-couple family:</t>
  </si>
  <si>
    <t>+/-205</t>
  </si>
  <si>
    <t>+/-30</t>
  </si>
  <si>
    <t>+/-103</t>
  </si>
  <si>
    <t xml:space="preserve">      With Social Security income in the past 12 months:</t>
  </si>
  <si>
    <t>+/-62</t>
  </si>
  <si>
    <t>+/-33</t>
  </si>
  <si>
    <t xml:space="preserve">        With SSI and/or cash public assistance income in the past 12 months</t>
  </si>
  <si>
    <t>+/-15</t>
  </si>
  <si>
    <t>+/-16</t>
  </si>
  <si>
    <t xml:space="preserve">        Without SSI or cash public assistance income in the past 12 months</t>
  </si>
  <si>
    <t xml:space="preserve">      Without Social Security income in the past 12 months:</t>
  </si>
  <si>
    <t>+/-99</t>
  </si>
  <si>
    <t>+/-38</t>
  </si>
  <si>
    <t>+/-87</t>
  </si>
  <si>
    <t>+/-176</t>
  </si>
  <si>
    <t>Other family:</t>
  </si>
  <si>
    <t>+/-218</t>
  </si>
  <si>
    <t xml:space="preserve">      Male householder, no wife present:</t>
  </si>
  <si>
    <t>+/-233</t>
  </si>
  <si>
    <t>+/-202</t>
  </si>
  <si>
    <t>+/-98</t>
  </si>
  <si>
    <t xml:space="preserve">        With Social Security income in the past 12 months:</t>
  </si>
  <si>
    <t xml:space="preserve">          With SSI and/or cash public assistance income in the past 12 months</t>
  </si>
  <si>
    <t xml:space="preserve">          Without SSI or cash public assistance income in the past 12 months</t>
  </si>
  <si>
    <t xml:space="preserve">        Without Social Security income in the past 12 months:</t>
  </si>
  <si>
    <t xml:space="preserve">      Female householder, no husband present:</t>
  </si>
  <si>
    <t>+/-22</t>
  </si>
  <si>
    <t>+/-136</t>
  </si>
  <si>
    <t>+/-64</t>
  </si>
  <si>
    <t>+/-116</t>
  </si>
  <si>
    <t>+/-183</t>
  </si>
  <si>
    <t>+/-279</t>
  </si>
  <si>
    <t>+/-247</t>
  </si>
  <si>
    <r>
      <t>Source:</t>
    </r>
    <r>
      <rPr>
        <sz val="10"/>
        <color rgb="FF000000"/>
        <rFont val="HawnHelv"/>
      </rPr>
      <t xml:space="preserve"> U.S. Census Bureau. 2006-2010 American Community Survey Selected Population Tables. B17015: Poverty Status in the past 12 Months of Families by Family Type by Social Security Income by Supplemental Security Income (SSI) and Cash Public Assistance Income.</t>
    </r>
  </si>
  <si>
    <t>Total Population</t>
  </si>
  <si>
    <t>+/-983</t>
  </si>
  <si>
    <t>+/-720</t>
  </si>
  <si>
    <t>+/-625</t>
  </si>
  <si>
    <r>
      <t xml:space="preserve">Source: </t>
    </r>
    <r>
      <rPr>
        <sz val="10"/>
        <color rgb="FF000000"/>
        <rFont val="HawnHelv"/>
      </rPr>
      <t>U.S. Census Bureau. 2006-2010 American Community Survey Selected Population Tables. B17015: Poverty Status in the Past 12 Months of Families by Family Type by Social Security Income by Supplemental Security Income (SSI) and Cash Public Assistance Income.</t>
    </r>
  </si>
  <si>
    <t>+/-42</t>
  </si>
  <si>
    <t>+/-197</t>
  </si>
  <si>
    <t>+/-291</t>
  </si>
  <si>
    <t>Poverty Status in the Past 12 Months</t>
  </si>
  <si>
    <t>+/-833</t>
  </si>
  <si>
    <t>+/-595</t>
  </si>
  <si>
    <t>+/-222</t>
  </si>
  <si>
    <t>+/-656</t>
  </si>
  <si>
    <t>+/-488</t>
  </si>
  <si>
    <t>+/-261</t>
  </si>
  <si>
    <t>+/-36</t>
  </si>
  <si>
    <t>+/-12</t>
  </si>
  <si>
    <t>+/-44</t>
  </si>
  <si>
    <t>+/-273</t>
  </si>
  <si>
    <t>Income in the Past 12 Months Below Poverty Level</t>
  </si>
  <si>
    <t>Income in the Past 12 Months</t>
  </si>
  <si>
    <t>Income in the Past 12 Months at or Above Poverty Level</t>
  </si>
  <si>
    <t>+/-1,130</t>
  </si>
  <si>
    <t>+/-466</t>
  </si>
  <si>
    <t>+/-471</t>
  </si>
  <si>
    <t>+/-922</t>
  </si>
  <si>
    <t>+/-911</t>
  </si>
  <si>
    <t>+/-485</t>
  </si>
  <si>
    <t>+/-493</t>
  </si>
  <si>
    <t>+/-716</t>
  </si>
  <si>
    <t>+/-309</t>
  </si>
  <si>
    <t>+/-155</t>
  </si>
  <si>
    <t>+/-585</t>
  </si>
  <si>
    <r>
      <t>Source:</t>
    </r>
    <r>
      <rPr>
        <sz val="10"/>
        <color rgb="FF000000"/>
        <rFont val="HawnHelv"/>
      </rPr>
      <t xml:space="preserve"> U.S. Census Bureau. 2006-2010 American Community Survey Selected Population Tables. B17015: Poverty Status in the past 12 Months of Families by Family Type by Social Security Income by Supplemental Security Income (SSI) and Cash Public A</t>
    </r>
    <r>
      <rPr>
        <sz val="10"/>
        <color rgb="FF000000"/>
        <rFont val="Arial"/>
        <family val="2"/>
      </rPr>
      <t>ssistance Income.</t>
    </r>
  </si>
  <si>
    <t>Income in the past 12 months below poverty level</t>
  </si>
  <si>
    <t>Income in the past 12 months at or above poverty level</t>
  </si>
  <si>
    <t>+/-492</t>
  </si>
  <si>
    <t>+/-31</t>
  </si>
  <si>
    <t>+/-75</t>
  </si>
  <si>
    <t>+/-775</t>
  </si>
  <si>
    <t>+/-182</t>
  </si>
  <si>
    <t>+/-705</t>
  </si>
  <si>
    <t>+/-72</t>
  </si>
  <si>
    <t>+/-376</t>
  </si>
  <si>
    <t>+/-519</t>
  </si>
  <si>
    <t>+/-434</t>
  </si>
  <si>
    <t>+/-111</t>
  </si>
  <si>
    <t>+/-363</t>
  </si>
  <si>
    <t>+/-352</t>
  </si>
  <si>
    <t>Tenure by Household Type and Presence and Age of Own Children</t>
  </si>
  <si>
    <t>+/-1,190</t>
  </si>
  <si>
    <t>+/-578</t>
  </si>
  <si>
    <t>+/-903</t>
  </si>
  <si>
    <t xml:space="preserve">    Family households:</t>
  </si>
  <si>
    <t>+/-1,017</t>
  </si>
  <si>
    <t>+/-832</t>
  </si>
  <si>
    <t>+/-379</t>
  </si>
  <si>
    <t xml:space="preserve">      Married-couple family:</t>
  </si>
  <si>
    <t xml:space="preserve">        With own children under 18 years</t>
  </si>
  <si>
    <t>+/-651</t>
  </si>
  <si>
    <t>+/-260</t>
  </si>
  <si>
    <t xml:space="preserve">        No own children under 18 years</t>
  </si>
  <si>
    <t xml:space="preserve">      Other family:</t>
  </si>
  <si>
    <t>+/-481</t>
  </si>
  <si>
    <t xml:space="preserve">        Male householder, no wife present:</t>
  </si>
  <si>
    <t xml:space="preserve">          With own children under 18 years</t>
  </si>
  <si>
    <t xml:space="preserve">          No own children under 18 years</t>
  </si>
  <si>
    <t xml:space="preserve">        Female householder, no husband present:</t>
  </si>
  <si>
    <t>+/-428</t>
  </si>
  <si>
    <t>+/-121</t>
  </si>
  <si>
    <t xml:space="preserve">    Nonfamily households</t>
  </si>
  <si>
    <t>+/-1,275</t>
  </si>
  <si>
    <t>+/-525</t>
  </si>
  <si>
    <t>+/-1,093</t>
  </si>
  <si>
    <t>+/-437</t>
  </si>
  <si>
    <t>+/-498</t>
  </si>
  <si>
    <t>+/-140</t>
  </si>
  <si>
    <t>+/-816</t>
  </si>
  <si>
    <t>+/-400</t>
  </si>
  <si>
    <t>+/-143</t>
  </si>
  <si>
    <t>+/-131</t>
  </si>
  <si>
    <t>+/-671</t>
  </si>
  <si>
    <t>+/-238</t>
  </si>
  <si>
    <t>+/-408</t>
  </si>
  <si>
    <t>+/-555</t>
  </si>
  <si>
    <r>
      <t xml:space="preserve">Source: </t>
    </r>
    <r>
      <rPr>
        <sz val="10"/>
        <color rgb="FF000000"/>
        <rFont val="HawnHelv"/>
        <scheme val="minor"/>
      </rPr>
      <t>US Census Bureau. 2006-2010 American Community Survey Selected Population Tables. B25115: Tenure by Household Type and Presence and Age of Own Children.</t>
    </r>
  </si>
  <si>
    <t>Owner Occupied</t>
  </si>
  <si>
    <t>Renter Occupied</t>
  </si>
  <si>
    <t>+/-1,937</t>
  </si>
  <si>
    <t>+/-1,930</t>
  </si>
  <si>
    <t>Family households:</t>
  </si>
  <si>
    <t>+/-1,682</t>
  </si>
  <si>
    <t>+/-1,530</t>
  </si>
  <si>
    <t xml:space="preserve">   Married-couple family:</t>
  </si>
  <si>
    <t>+/-1,515</t>
  </si>
  <si>
    <t xml:space="preserve">      With own children under 18 years</t>
  </si>
  <si>
    <t>+/-1,083</t>
  </si>
  <si>
    <t>+/-754</t>
  </si>
  <si>
    <t xml:space="preserve">      No own children under 18 years</t>
  </si>
  <si>
    <t>+/-1,077</t>
  </si>
  <si>
    <t>+/-662</t>
  </si>
  <si>
    <t>+/-1,088</t>
  </si>
  <si>
    <t>+/-596</t>
  </si>
  <si>
    <t>+/-278</t>
  </si>
  <si>
    <t>+/-468</t>
  </si>
  <si>
    <t>+/-306</t>
  </si>
  <si>
    <t>+/-315</t>
  </si>
  <si>
    <t>+/-689</t>
  </si>
  <si>
    <t xml:space="preserve">  Nonfamily households</t>
  </si>
  <si>
    <t>+/-1,150</t>
  </si>
  <si>
    <r>
      <t xml:space="preserve">Source: </t>
    </r>
    <r>
      <rPr>
        <sz val="10"/>
        <color rgb="FF000000"/>
        <rFont val="HawnHelv"/>
      </rPr>
      <t>US Census Bureau. 2006-2010 American Community Survey Selected Population Tables. B25115: Tenure by Household Type and Presence and Age of Own Children</t>
    </r>
  </si>
  <si>
    <t>Gross Rent as a Percentage of Household Income</t>
  </si>
  <si>
    <t>Less than $10,000:</t>
  </si>
  <si>
    <t xml:space="preserve">    Less than 20.0 percent</t>
  </si>
  <si>
    <t xml:space="preserve">    20.0 to 24.9 percent</t>
  </si>
  <si>
    <t xml:space="preserve">    25.0 to 29.9 percent</t>
  </si>
  <si>
    <t>+/-27</t>
  </si>
  <si>
    <t xml:space="preserve">    30.0 to 34.9 percent</t>
  </si>
  <si>
    <t>+/-25</t>
  </si>
  <si>
    <t xml:space="preserve">    35.0 percent or more</t>
  </si>
  <si>
    <t xml:space="preserve">    Not computed</t>
  </si>
  <si>
    <t>+/-153</t>
  </si>
  <si>
    <t>$10,000 to $19,999:</t>
  </si>
  <si>
    <t>+/-344</t>
  </si>
  <si>
    <t>+/-341</t>
  </si>
  <si>
    <t>$20,000 to $34,999:</t>
  </si>
  <si>
    <t>+/-532</t>
  </si>
  <si>
    <t>+/-86</t>
  </si>
  <si>
    <t>+/-108</t>
  </si>
  <si>
    <t>+/-37</t>
  </si>
  <si>
    <t>+/-173</t>
  </si>
  <si>
    <t>$35,000 to $49,999:</t>
  </si>
  <si>
    <t>+/-100</t>
  </si>
  <si>
    <t>+/-73</t>
  </si>
  <si>
    <t>+/-14</t>
  </si>
  <si>
    <t>$50,000 to $74,999:</t>
  </si>
  <si>
    <t>+/-479</t>
  </si>
  <si>
    <t>+/-175</t>
  </si>
  <si>
    <t>+/-10</t>
  </si>
  <si>
    <t>$75,000 to $99,999:</t>
  </si>
  <si>
    <t>+/-505</t>
  </si>
  <si>
    <t>$100,000 or more:</t>
  </si>
  <si>
    <t>+/-5</t>
  </si>
  <si>
    <r>
      <t xml:space="preserve">Source: </t>
    </r>
    <r>
      <rPr>
        <sz val="10"/>
        <color rgb="FF000000"/>
        <rFont val="HawnHelv"/>
      </rPr>
      <t>US Census Bureau. 2006-2010 American Community Survey Selected Population Tables. B25074: Household Income by Gross Rent as a Percentage of Household Income in the past 12 Months</t>
    </r>
  </si>
  <si>
    <t>Total population</t>
  </si>
  <si>
    <t>+/-2,508</t>
  </si>
  <si>
    <t>+/-178</t>
  </si>
  <si>
    <t>+/-1,069</t>
  </si>
  <si>
    <t>+/-944</t>
  </si>
  <si>
    <t>+/-1,056</t>
  </si>
  <si>
    <t>+/-1,192</t>
  </si>
  <si>
    <t>+/-1,418</t>
  </si>
  <si>
    <t>+/-645</t>
  </si>
  <si>
    <t>+/-809</t>
  </si>
  <si>
    <t>+/-1,119</t>
  </si>
  <si>
    <t>+/-546</t>
  </si>
  <si>
    <t>+/-507</t>
  </si>
  <si>
    <t>+/-976</t>
  </si>
  <si>
    <r>
      <t>Source:</t>
    </r>
    <r>
      <rPr>
        <sz val="10"/>
        <color rgb="FF000000"/>
        <rFont val="HawnHelv"/>
      </rPr>
      <t xml:space="preserve"> US Census Bureau. 2006-2010 American Community Survey Selected Population Tables. B25074: Household Income by Gross Rent as a Percentage of Household Income in the past 12 Months</t>
    </r>
  </si>
  <si>
    <t>+/-559</t>
  </si>
  <si>
    <t>+/-638</t>
  </si>
  <si>
    <t>+/-688</t>
  </si>
  <si>
    <t>+/-890</t>
  </si>
  <si>
    <t>+/-884</t>
  </si>
  <si>
    <t>+/-703</t>
  </si>
  <si>
    <t>+/-418</t>
  </si>
  <si>
    <t>Owner/Renter Occupied Housing Units </t>
  </si>
  <si>
    <t>Owner occupied:</t>
  </si>
  <si>
    <t xml:space="preserve">    1-person household</t>
  </si>
  <si>
    <t>+/-538</t>
  </si>
  <si>
    <t>+/-387</t>
  </si>
  <si>
    <t xml:space="preserve">    2-person household</t>
  </si>
  <si>
    <t xml:space="preserve">    3-person household</t>
  </si>
  <si>
    <t>+/-567</t>
  </si>
  <si>
    <t>+/-416</t>
  </si>
  <si>
    <t xml:space="preserve">    4-person household</t>
  </si>
  <si>
    <t>+/-501</t>
  </si>
  <si>
    <t>+/-435</t>
  </si>
  <si>
    <t xml:space="preserve">    5-person household</t>
  </si>
  <si>
    <t xml:space="preserve">    6-person household</t>
  </si>
  <si>
    <t xml:space="preserve">    7-or-more person household</t>
  </si>
  <si>
    <t>Renter occupied:</t>
  </si>
  <si>
    <t>+/-610</t>
  </si>
  <si>
    <t>+/-296</t>
  </si>
  <si>
    <t>+/-167</t>
  </si>
  <si>
    <t>+/-478</t>
  </si>
  <si>
    <t>+/-333</t>
  </si>
  <si>
    <t>Average Household Size of Occupied Housing Units</t>
  </si>
  <si>
    <t>+/-0.06</t>
  </si>
  <si>
    <t>+/-0.12</t>
  </si>
  <si>
    <t>+/-0.07</t>
  </si>
  <si>
    <t>+/-0.20</t>
  </si>
  <si>
    <t>+/-0.17</t>
  </si>
  <si>
    <t xml:space="preserve">  Owner occupied</t>
  </si>
  <si>
    <t>+/-0.14</t>
  </si>
  <si>
    <t>+/-0.09</t>
  </si>
  <si>
    <t>+/-0.33</t>
  </si>
  <si>
    <t>+/-0.23</t>
  </si>
  <si>
    <t xml:space="preserve">  Renter occupied</t>
  </si>
  <si>
    <t>+/-0.22</t>
  </si>
  <si>
    <t>+/-0.10</t>
  </si>
  <si>
    <t>+/-0.36</t>
  </si>
  <si>
    <r>
      <t>Source:</t>
    </r>
    <r>
      <rPr>
        <sz val="10"/>
        <color rgb="FF000000"/>
        <rFont val="HawnHelv"/>
      </rPr>
      <t xml:space="preserve"> US Census Bureau. 2006-2010 American Community Survey Selected Population Tables. B25009: Tenure by Household Size</t>
    </r>
  </si>
  <si>
    <t>Owner/Renter Occupied Housing Units  </t>
  </si>
  <si>
    <t>+/-2,610</t>
  </si>
  <si>
    <t>+/-1,753</t>
  </si>
  <si>
    <t>+/-1,476</t>
  </si>
  <si>
    <t>+/-1,724</t>
  </si>
  <si>
    <t>+/-838</t>
  </si>
  <si>
    <t>+/-665</t>
  </si>
  <si>
    <t>+/-1,504</t>
  </si>
  <si>
    <t>+/-1,742</t>
  </si>
  <si>
    <t>+/-846</t>
  </si>
  <si>
    <t>+/-0.01</t>
  </si>
  <si>
    <t>+/-0.03</t>
  </si>
  <si>
    <t>+/-0.04</t>
  </si>
  <si>
    <r>
      <t xml:space="preserve">Source: </t>
    </r>
    <r>
      <rPr>
        <sz val="10"/>
        <color rgb="FF000000"/>
        <rFont val="HawnHelv"/>
      </rPr>
      <t>US Census Bureau. 2006-2010 American Community Survey Selected Population Tables. B25009: Tenure by Household Size</t>
    </r>
  </si>
  <si>
    <t>Occupied Housing Units</t>
  </si>
  <si>
    <t xml:space="preserve">    Householder 15 to 24 years</t>
  </si>
  <si>
    <t>+/-46</t>
  </si>
  <si>
    <t xml:space="preserve">    Householder 25 to 34 years</t>
  </si>
  <si>
    <t>+/-401</t>
  </si>
  <si>
    <t xml:space="preserve">    Householder 35 to 44 years</t>
  </si>
  <si>
    <t xml:space="preserve">    Householder 45 to 54 years</t>
  </si>
  <si>
    <t>+/-531</t>
  </si>
  <si>
    <t xml:space="preserve">    Householder 55 to 59 years</t>
  </si>
  <si>
    <t xml:space="preserve">    Householder 60 to 64 years</t>
  </si>
  <si>
    <t xml:space="preserve">    Householder 65 to 74 years</t>
  </si>
  <si>
    <t>+/-159</t>
  </si>
  <si>
    <t xml:space="preserve">    Householder 75 to 84 years</t>
  </si>
  <si>
    <t xml:space="preserve">    Householder 85 years and over</t>
  </si>
  <si>
    <t>+/-406</t>
  </si>
  <si>
    <t>+/-634</t>
  </si>
  <si>
    <t>+/-673</t>
  </si>
  <si>
    <t>+/-475</t>
  </si>
  <si>
    <t>+/-224</t>
  </si>
  <si>
    <r>
      <t xml:space="preserve">Source: </t>
    </r>
    <r>
      <rPr>
        <sz val="10"/>
        <color rgb="FF000000"/>
        <rFont val="HawnHelv"/>
      </rPr>
      <t>US Census Bureau. 2006-2010 American Community Survey Selected Population Tables. B25007: Tenure by Age of Householder</t>
    </r>
  </si>
  <si>
    <t>Owner occupied</t>
  </si>
  <si>
    <t>+/-936</t>
  </si>
  <si>
    <t>+/-1,366</t>
  </si>
  <si>
    <t>+/-981</t>
  </si>
  <si>
    <t>+/-988</t>
  </si>
  <si>
    <t>+/-831</t>
  </si>
  <si>
    <t>Renter occupied</t>
  </si>
  <si>
    <t>+/-1,392</t>
  </si>
  <si>
    <t>+/-1,314</t>
  </si>
  <si>
    <t>+/-1,186</t>
  </si>
  <si>
    <t>+/-808</t>
  </si>
  <si>
    <t>+/-867</t>
  </si>
  <si>
    <t>Monthly Contract Rent for Housing Units</t>
  </si>
  <si>
    <t xml:space="preserve">  With cash rent:</t>
  </si>
  <si>
    <t>+/-818</t>
  </si>
  <si>
    <t xml:space="preserve">    Less than $100</t>
  </si>
  <si>
    <t xml:space="preserve">    $100 to $149</t>
  </si>
  <si>
    <t xml:space="preserve">    $150 to $199</t>
  </si>
  <si>
    <t xml:space="preserve">    $200 to $249</t>
  </si>
  <si>
    <t xml:space="preserve">    $250 to $299</t>
  </si>
  <si>
    <t xml:space="preserve">    $300 to $349</t>
  </si>
  <si>
    <t xml:space="preserve">    $350 to $399</t>
  </si>
  <si>
    <t>+/-85</t>
  </si>
  <si>
    <t xml:space="preserve">    $400 to $449</t>
  </si>
  <si>
    <t xml:space="preserve">    $450 to $499</t>
  </si>
  <si>
    <t xml:space="preserve">    $500 to $549</t>
  </si>
  <si>
    <t>+/-230</t>
  </si>
  <si>
    <t xml:space="preserve">    $550 to $599</t>
  </si>
  <si>
    <t>+/-32</t>
  </si>
  <si>
    <t xml:space="preserve">    $600 to $649</t>
  </si>
  <si>
    <t xml:space="preserve">    $650 to $699</t>
  </si>
  <si>
    <t xml:space="preserve">    $700 to $749</t>
  </si>
  <si>
    <t xml:space="preserve">    $750 to $799</t>
  </si>
  <si>
    <t xml:space="preserve">    $800 to $899</t>
  </si>
  <si>
    <t xml:space="preserve">    $900 to $999</t>
  </si>
  <si>
    <t xml:space="preserve">    $1,000 to $1,249</t>
  </si>
  <si>
    <t>+/-383</t>
  </si>
  <si>
    <t>+/-208</t>
  </si>
  <si>
    <t xml:space="preserve">    $1,250 to $1,499</t>
  </si>
  <si>
    <t>+/-430</t>
  </si>
  <si>
    <t xml:space="preserve">    $1,500 to $1,999</t>
  </si>
  <si>
    <t>+/-133</t>
  </si>
  <si>
    <t xml:space="preserve">    $2,000 or more</t>
  </si>
  <si>
    <t xml:space="preserve">  No cash rent</t>
  </si>
  <si>
    <t>Median contract rent</t>
  </si>
  <si>
    <r>
      <t>Source:</t>
    </r>
    <r>
      <rPr>
        <sz val="10"/>
        <color theme="1"/>
        <rFont val="HawnHelv"/>
      </rPr>
      <t xml:space="preserve"> US Census Bureau. 2006-2010 American Community Survey Selected Population Tables. B25056: Contract Rent. B25058: Median Contract Rent (Dollars).</t>
    </r>
  </si>
  <si>
    <t>Monthly Contract Rent for Renter-Occupied Housing Units </t>
  </si>
  <si>
    <t>+/-2,559</t>
  </si>
  <si>
    <t>+/-788</t>
  </si>
  <si>
    <t>+/-1,304</t>
  </si>
  <si>
    <t>+/-1,055</t>
  </si>
  <si>
    <t>+/-1,285</t>
  </si>
  <si>
    <t>+/-794</t>
  </si>
  <si>
    <r>
      <t xml:space="preserve">Source: </t>
    </r>
    <r>
      <rPr>
        <sz val="10"/>
        <color rgb="FF000000"/>
        <rFont val="HawnHelv"/>
      </rPr>
      <t>US Census Bureau. 2006-2010 American Community Survey Selected Population Tables. B25056: Contract Rent</t>
    </r>
  </si>
  <si>
    <t>Mortgage Status</t>
  </si>
  <si>
    <t>Housing units with a mortgage, contract to purchase, or similar debt:</t>
  </si>
  <si>
    <t>+/-997</t>
  </si>
  <si>
    <t>+/-476</t>
  </si>
  <si>
    <t>With either a second mortgage or home equity loan, but not both:</t>
  </si>
  <si>
    <t>Second mortgage only</t>
  </si>
  <si>
    <t>Home equity loan only</t>
  </si>
  <si>
    <t>Both second mortgage and home equity loan</t>
  </si>
  <si>
    <t>No second mortgage and no home equity loan</t>
  </si>
  <si>
    <t>+/-913</t>
  </si>
  <si>
    <t>+/-448</t>
  </si>
  <si>
    <t>+/-732</t>
  </si>
  <si>
    <t>Housing units without a mortgage</t>
  </si>
  <si>
    <t>+/-577</t>
  </si>
  <si>
    <r>
      <t>Source:</t>
    </r>
    <r>
      <rPr>
        <sz val="10"/>
        <color theme="1"/>
        <rFont val="HawnHelv"/>
      </rPr>
      <t xml:space="preserve"> US Census Bureau. 2006-2010 American Community Survey Selected Population Tables. B25081: Mortgage Status</t>
    </r>
  </si>
  <si>
    <t>+/-2,442</t>
  </si>
  <si>
    <t>+/-1,312</t>
  </si>
  <si>
    <t>+/-701</t>
  </si>
  <si>
    <t>+/-1,252</t>
  </si>
  <si>
    <t>+/-2,078</t>
  </si>
  <si>
    <t>+/-1,619</t>
  </si>
  <si>
    <r>
      <t xml:space="preserve">Source: </t>
    </r>
    <r>
      <rPr>
        <sz val="10"/>
        <color rgb="FF000000"/>
        <rFont val="HawnHelv"/>
      </rPr>
      <t>US Census Bureau. 2006-2010 American Community Survey Selected Population Tables. B25081: Mortgage Status</t>
    </r>
  </si>
  <si>
    <t> Mortgage Status</t>
  </si>
  <si>
    <t>+/-1,613</t>
  </si>
  <si>
    <t xml:space="preserve">        Second mortgage only</t>
  </si>
  <si>
    <t xml:space="preserve">        Home equity loan only</t>
  </si>
  <si>
    <t xml:space="preserve">    Both second mortgage and home equity loan</t>
  </si>
  <si>
    <t xml:space="preserve">    No second mortgage and no home equity loan</t>
  </si>
  <si>
    <t>+/-895</t>
  </si>
  <si>
    <r>
      <t>Source:</t>
    </r>
    <r>
      <rPr>
        <sz val="10"/>
        <color rgb="FF000000"/>
        <rFont val="HawnHelv"/>
      </rPr>
      <t xml:space="preserve"> US Census Bureau. 2006-2010 American Community Survey Selected Population Tables. B25081: Mortgage Status</t>
    </r>
  </si>
  <si>
    <t>  Tenure</t>
  </si>
  <si>
    <t>Total Occupied Housing Units</t>
  </si>
  <si>
    <t>+/-362,764</t>
  </si>
  <si>
    <t>+/-120,182</t>
  </si>
  <si>
    <t>Household Size</t>
  </si>
  <si>
    <t xml:space="preserve">  Owner Occupied Housing Units</t>
  </si>
  <si>
    <t>+/-71,549</t>
  </si>
  <si>
    <t>+/-807</t>
  </si>
  <si>
    <t>+/-63,217</t>
  </si>
  <si>
    <t>+/-105,508</t>
  </si>
  <si>
    <t>+/-136,990</t>
  </si>
  <si>
    <t>+/-22,888</t>
  </si>
  <si>
    <t>+/-535</t>
  </si>
  <si>
    <t>+/-15,291</t>
  </si>
  <si>
    <t>+/-10,667</t>
  </si>
  <si>
    <t xml:space="preserve">  Renter Occupied Housing Units</t>
  </si>
  <si>
    <t>+/-25,527</t>
  </si>
  <si>
    <t>+/-1,003</t>
  </si>
  <si>
    <t>+/-36,893</t>
  </si>
  <si>
    <t>+/-1,085</t>
  </si>
  <si>
    <t>+/-24,590</t>
  </si>
  <si>
    <t>+/-752</t>
  </si>
  <si>
    <t>+/-25,183</t>
  </si>
  <si>
    <t>+/-20,474</t>
  </si>
  <si>
    <t>+/-564</t>
  </si>
  <si>
    <t>+/-12,646</t>
  </si>
  <si>
    <t>+/-10,428</t>
  </si>
  <si>
    <t>Average Household Size</t>
  </si>
  <si>
    <t>Total Average</t>
  </si>
  <si>
    <t>+/-0.05</t>
  </si>
  <si>
    <r>
      <t>Source:</t>
    </r>
    <r>
      <rPr>
        <sz val="10"/>
        <rFont val="HawnHelv"/>
      </rPr>
      <t xml:space="preserve"> U.S. Census Bureau, 2006-2010 American Community Survey. B25003 Tenure. B25009 Tenure by Household Size. B25010 Average Household Size of Occupied Housing Units by Tenure.</t>
    </r>
  </si>
  <si>
    <t>+/-841</t>
  </si>
  <si>
    <t>+/-639</t>
  </si>
  <si>
    <t>+/-280</t>
  </si>
  <si>
    <t>+/-1,879</t>
  </si>
  <si>
    <t>+/-1,947</t>
  </si>
  <si>
    <t>+/-1,376</t>
  </si>
  <si>
    <t>+/-1,105</t>
  </si>
  <si>
    <t>+/-1,309</t>
  </si>
  <si>
    <t>+/-530</t>
  </si>
  <si>
    <t>+/-1,222</t>
  </si>
  <si>
    <t>+/-1,465</t>
  </si>
  <si>
    <t>+/-1,060</t>
  </si>
  <si>
    <t>+/-881</t>
  </si>
  <si>
    <t>+/-399</t>
  </si>
  <si>
    <t>+/-0.02</t>
  </si>
  <si>
    <t>+/-470</t>
  </si>
  <si>
    <t>+/-879</t>
  </si>
  <si>
    <t>+/-924</t>
  </si>
  <si>
    <t>+/-0.08</t>
  </si>
  <si>
    <t>District</t>
  </si>
  <si>
    <t>Student Enrollment</t>
  </si>
  <si>
    <t>Total Student Enrollment</t>
  </si>
  <si>
    <t>Private Non-Catholic Schools</t>
  </si>
  <si>
    <t>Private Catholic Schools</t>
  </si>
  <si>
    <t>Central</t>
  </si>
  <si>
    <t>Total Oÿahu Schools</t>
  </si>
  <si>
    <t xml:space="preserve">Hawai‘i </t>
  </si>
  <si>
    <t>Total Neighbor Island Schools</t>
  </si>
  <si>
    <t>Total Traditional Schools</t>
  </si>
  <si>
    <t>Special Purpose Schools</t>
  </si>
  <si>
    <t>Total Private Schools</t>
  </si>
  <si>
    <r>
      <t>Source:</t>
    </r>
    <r>
      <rPr>
        <sz val="10"/>
        <rFont val="HawnHelv"/>
      </rPr>
      <t xml:space="preserve"> Hawai‘i Council of Private Schools. Private School Enrollment Report 2016-2017.</t>
    </r>
  </si>
  <si>
    <r>
      <t>Source:</t>
    </r>
    <r>
      <rPr>
        <sz val="10"/>
        <rFont val="HawnHelv"/>
      </rPr>
      <t xml:space="preserve"> Hawai‘i Council of Private Schools. Private School Enrollment Report 2015-2016</t>
    </r>
  </si>
  <si>
    <r>
      <t>Source:</t>
    </r>
    <r>
      <rPr>
        <sz val="10"/>
        <rFont val="HawnHelv"/>
      </rPr>
      <t xml:space="preserve"> Hawai‘i Council of Private Schools. Private School Enrollment Report 2014-2015</t>
    </r>
  </si>
  <si>
    <r>
      <t>Source:</t>
    </r>
    <r>
      <rPr>
        <sz val="10"/>
        <rFont val="HawnHelv"/>
      </rPr>
      <t xml:space="preserve"> Hawai‘i Council of Private Schools. Private School Enrollment Report 2013-2014</t>
    </r>
  </si>
  <si>
    <r>
      <t>Source:</t>
    </r>
    <r>
      <rPr>
        <sz val="10"/>
        <rFont val="HawnHelv"/>
      </rPr>
      <t xml:space="preserve"> Hawai‘i Council of Private Schools. Private School Enrollment Report 2012-13</t>
    </r>
  </si>
  <si>
    <t>Student Group</t>
  </si>
  <si>
    <t>English Language Arts/Literacy</t>
  </si>
  <si>
    <t>SY 2012-13</t>
  </si>
  <si>
    <t>SY 2013-14</t>
  </si>
  <si>
    <t>SY 2014-15</t>
  </si>
  <si>
    <t>SY 2015-16</t>
  </si>
  <si>
    <t>Participation 95%</t>
  </si>
  <si>
    <t>Proficiency 72%</t>
  </si>
  <si>
    <t>Proficiency 74%</t>
  </si>
  <si>
    <t>Met?</t>
  </si>
  <si>
    <t xml:space="preserve">All Students </t>
  </si>
  <si>
    <t xml:space="preserve">Disadvantaged </t>
  </si>
  <si>
    <t xml:space="preserve">Disabled (SPED) </t>
  </si>
  <si>
    <t xml:space="preserve">Limited English (ELL) </t>
  </si>
  <si>
    <t xml:space="preserve">Asian/Pacific Islander </t>
  </si>
  <si>
    <t xml:space="preserve">Black </t>
  </si>
  <si>
    <t xml:space="preserve">Hispanic </t>
  </si>
  <si>
    <t xml:space="preserve">Native American </t>
  </si>
  <si>
    <t xml:space="preserve">White </t>
  </si>
  <si>
    <t xml:space="preserve">Asian </t>
  </si>
  <si>
    <t>Pacific Islander</t>
  </si>
  <si>
    <t xml:space="preserve">Math </t>
  </si>
  <si>
    <t>Proficiency 64%</t>
  </si>
  <si>
    <t xml:space="preserve">Science </t>
  </si>
  <si>
    <t>Proficiency 34%</t>
  </si>
  <si>
    <t>Note: The Strive HI Performance System replaced many of the No Child Left Behind Act (NCLB) proficiency and progress requirements starting in 2013.</t>
  </si>
  <si>
    <t>Total Families</t>
  </si>
  <si>
    <t>nr</t>
  </si>
  <si>
    <t>Compiled by Mark Eshima, Demographer, OHA</t>
  </si>
  <si>
    <t>nr: data not reported.</t>
  </si>
  <si>
    <r>
      <rPr>
        <b/>
        <sz val="10"/>
        <rFont val="HawnHelv"/>
      </rPr>
      <t xml:space="preserve">Source:   </t>
    </r>
    <r>
      <rPr>
        <sz val="10"/>
        <rFont val="HawnHelv"/>
      </rPr>
      <t xml:space="preserve">US. Bureau of the Census. </t>
    </r>
    <r>
      <rPr>
        <i/>
        <sz val="10"/>
        <rFont val="HawnHelv"/>
      </rPr>
      <t xml:space="preserve">1990 Census of Housing. General Housing Characteristics, Hawaii. 1990 CH-1-13. </t>
    </r>
    <r>
      <rPr>
        <sz val="10"/>
        <rFont val="HawnHelv"/>
      </rPr>
      <t>(Washington, 1992).  US Bureau of the Census. Census 2000 Summary File 4 (SF 4) (April 29, 2003)</t>
    </r>
  </si>
  <si>
    <r>
      <rPr>
        <b/>
        <sz val="10"/>
        <rFont val="HawnHelv"/>
      </rPr>
      <t xml:space="preserve">Source: </t>
    </r>
    <r>
      <rPr>
        <sz val="10"/>
        <rFont val="HawnHelv"/>
      </rPr>
      <t>US Bureau of the Census. Census 2000 Summary File 4 (SF 4) (April 29, 2003)</t>
    </r>
  </si>
  <si>
    <r>
      <rPr>
        <b/>
        <sz val="10"/>
        <rFont val="HawnHelv"/>
      </rPr>
      <t xml:space="preserve">Source: </t>
    </r>
    <r>
      <rPr>
        <sz val="10"/>
        <rFont val="HawnHelv"/>
      </rPr>
      <t xml:space="preserve">Hawai‘i State. Department of Business, Economic Development and Tourism. </t>
    </r>
    <r>
      <rPr>
        <i/>
        <sz val="10"/>
        <rFont val="HawnHelv"/>
      </rPr>
      <t>The State of Hawaii Data Book: A Statistical Abstract 1999</t>
    </r>
    <r>
      <rPr>
        <sz val="10"/>
        <rFont val="HawnHelv"/>
      </rPr>
      <t>. (Honolulu, 2000).</t>
    </r>
  </si>
  <si>
    <r>
      <rPr>
        <b/>
        <sz val="10"/>
        <rFont val="HawnHelv"/>
      </rPr>
      <t xml:space="preserve">Source: </t>
    </r>
    <r>
      <rPr>
        <sz val="10"/>
        <rFont val="HawnHelv"/>
      </rPr>
      <t>Hawaiÿi State, Department of Land and Natural Resources, Land Management Division, records. (Honolulu, 1999)</t>
    </r>
  </si>
  <si>
    <r>
      <rPr>
        <b/>
        <sz val="10"/>
        <rFont val="HawnHelv"/>
      </rPr>
      <t xml:space="preserve">Source: </t>
    </r>
    <r>
      <rPr>
        <sz val="10"/>
        <rFont val="HawnHelv"/>
      </rPr>
      <t xml:space="preserve">U.S. Department of Defense. </t>
    </r>
    <r>
      <rPr>
        <i/>
        <sz val="10"/>
        <rFont val="HawnHelv"/>
      </rPr>
      <t>Hawaii Military Land Use Master Plan: July 1995</t>
    </r>
    <r>
      <rPr>
        <sz val="10"/>
        <rFont val="HawnHelv"/>
      </rPr>
      <t>. (Honolulu, 1995).</t>
    </r>
  </si>
  <si>
    <r>
      <rPr>
        <b/>
        <sz val="10"/>
        <rFont val="HawnHelv"/>
      </rPr>
      <t xml:space="preserve">Source: </t>
    </r>
    <r>
      <rPr>
        <sz val="10"/>
        <rFont val="HawnHelv"/>
      </rPr>
      <t>Hawaiÿi State, Office of Hawaiian Affairs, 1999 OHA Public Opinion Survey.</t>
    </r>
  </si>
  <si>
    <r>
      <rPr>
        <b/>
        <sz val="10"/>
        <rFont val="HawnHelv"/>
      </rPr>
      <t xml:space="preserve">Source: </t>
    </r>
    <r>
      <rPr>
        <sz val="10"/>
        <rFont val="HawnHelv"/>
      </rPr>
      <t>Hawaiÿi State. Office of Hawaiian Affairs. Pre-Campaign Research on Hawaiian Issues: Telephone Surveys among Hawaiian and Non-Hawaiian Residents of Hawaiÿi, 2003.</t>
    </r>
  </si>
  <si>
    <r>
      <rPr>
        <b/>
        <sz val="10"/>
        <rFont val="HawnHelv"/>
      </rPr>
      <t xml:space="preserve">Source: </t>
    </r>
    <r>
      <rPr>
        <sz val="10"/>
        <rFont val="HawnHelv"/>
      </rPr>
      <t>Hawaiÿi State. Office of Hawaiian Affairs. Pre-Campaign Research on Hawaiian Issues: Telephone Surveys among Hawaiian and Non- Hawaiian Residents of Hawaiÿi, 2003.</t>
    </r>
  </si>
  <si>
    <r>
      <t>Source:</t>
    </r>
    <r>
      <rPr>
        <sz val="10"/>
        <rFont val="HawnHelv"/>
      </rPr>
      <t xml:space="preserve"> Hawaiÿi State, Office of Hawaiian Affairs, 1999 OHA Public Opinion Survey.</t>
    </r>
  </si>
  <si>
    <r>
      <rPr>
        <b/>
        <sz val="10"/>
        <rFont val="HawnHelv"/>
      </rPr>
      <t xml:space="preserve">Source: </t>
    </r>
    <r>
      <rPr>
        <sz val="10"/>
        <rFont val="HawnHelv"/>
      </rPr>
      <t xml:space="preserve">Hawai‘i State. Department of Hawaiian Home Lands. </t>
    </r>
    <r>
      <rPr>
        <i/>
        <sz val="10"/>
        <rFont val="HawnHelv"/>
      </rPr>
      <t>Annual Report 1988-2008</t>
    </r>
    <r>
      <rPr>
        <sz val="10"/>
        <rFont val="HawnHelv"/>
      </rPr>
      <t xml:space="preserve">. </t>
    </r>
  </si>
  <si>
    <r>
      <rPr>
        <b/>
        <sz val="10"/>
        <rFont val="HawnHelv"/>
      </rPr>
      <t xml:space="preserve">Source: </t>
    </r>
    <r>
      <rPr>
        <sz val="10"/>
        <rFont val="HawnHelv"/>
      </rPr>
      <t>Hawaiÿi State. Department of Education. Accountability Resource Center Hawaiÿi. Data Center.</t>
    </r>
  </si>
  <si>
    <r>
      <rPr>
        <b/>
        <sz val="10"/>
        <rFont val="HawnHelv"/>
      </rPr>
      <t xml:space="preserve">Source:  </t>
    </r>
    <r>
      <rPr>
        <sz val="10"/>
        <rFont val="HawnHelv"/>
      </rPr>
      <t xml:space="preserve">Hawai‘i State. University of Hawai‘i. Institutional Research Office. </t>
    </r>
    <r>
      <rPr>
        <i/>
        <sz val="10"/>
        <rFont val="HawnHelv"/>
      </rPr>
      <t>Degrees and Certificates Earned, University of Hawai‘i, Fiscal Year 2007-08</t>
    </r>
    <r>
      <rPr>
        <sz val="10"/>
        <rFont val="HawnHelv"/>
      </rPr>
      <t>.</t>
    </r>
  </si>
  <si>
    <t xml:space="preserve">Overall </t>
  </si>
  <si>
    <t xml:space="preserve">My Hawaiian Heritage </t>
  </si>
  <si>
    <t xml:space="preserve">Details Have to Be Worked out </t>
  </si>
  <si>
    <t xml:space="preserve">Same Rights as Other Native Americans </t>
  </si>
  <si>
    <t xml:space="preserve">I Am (They Are) Hawaiian, Not American </t>
  </si>
  <si>
    <t xml:space="preserve">It's Impractical; It's Not Going to Work </t>
  </si>
  <si>
    <t xml:space="preserve">Just Because; No Particular Reason </t>
  </si>
  <si>
    <t xml:space="preserve">Other Reasons </t>
  </si>
  <si>
    <t xml:space="preserve">Don't Know, Refused </t>
  </si>
  <si>
    <r>
      <t>Source:</t>
    </r>
    <r>
      <rPr>
        <sz val="10"/>
        <color rgb="FF000000"/>
        <rFont val="HawnHelv"/>
      </rPr>
      <t xml:space="preserve"> Hawaiÿi State, Office of Hawaiian Affairs, 1999 OHA Public Opinion Survey.</t>
    </r>
  </si>
  <si>
    <t>Sovereignty‑16</t>
  </si>
  <si>
    <r>
      <rPr>
        <b/>
        <sz val="10"/>
        <rFont val="HawnHelv"/>
      </rPr>
      <t xml:space="preserve">Source: </t>
    </r>
    <r>
      <rPr>
        <sz val="10"/>
        <rFont val="HawnHelv"/>
      </rPr>
      <t>Hawaiÿi State, Department of Health, Hawaiÿi Pregnancy Risk Assessment Monitoring System (PRAMS). Trend Report 2000-2008</t>
    </r>
  </si>
  <si>
    <r>
      <rPr>
        <b/>
        <sz val="10"/>
        <rFont val="HawnHelv"/>
      </rPr>
      <t xml:space="preserve">Source: </t>
    </r>
    <r>
      <rPr>
        <sz val="10"/>
        <rFont val="HawnHelv"/>
      </rPr>
      <t>Hawaiÿi State, Department of Health, STD/AIDS Prevention Branch.</t>
    </r>
  </si>
  <si>
    <r>
      <t>Source:</t>
    </r>
    <r>
      <rPr>
        <sz val="10"/>
        <rFont val="HawnHelv"/>
      </rPr>
      <t xml:space="preserve"> Hawaiÿi State, Office of Hawaiian Affairs, 1999 OHA Public Opinion Survey. (Honolulu, 1999)</t>
    </r>
  </si>
  <si>
    <r>
      <t>Source:</t>
    </r>
    <r>
      <rPr>
        <sz val="10"/>
        <rFont val="HawnHelv"/>
      </rPr>
      <t xml:space="preserve"> Hawaiÿi State, Office of Hawaiian Affairs, Population Survey/Needs Assessment Final Report. (Honolulu, 1986)</t>
    </r>
  </si>
  <si>
    <t>% Enrolled in school</t>
  </si>
  <si>
    <t>Unmarried-partner households:</t>
  </si>
  <si>
    <t>All other households</t>
  </si>
  <si>
    <t>With related children under 18 years:</t>
  </si>
  <si>
    <t>No related children under 18 years</t>
  </si>
  <si>
    <t>Male householder, no wife present:</t>
  </si>
  <si>
    <t>Female householder, no husband present:</t>
  </si>
  <si>
    <r>
      <rPr>
        <b/>
        <sz val="10"/>
        <rFont val="HawnHelv"/>
      </rPr>
      <t xml:space="preserve">Source:   </t>
    </r>
    <r>
      <rPr>
        <sz val="10"/>
        <rFont val="HawnHelv"/>
      </rPr>
      <t xml:space="preserve">US. Department of Housing and Urban Development. Office of Policy Development and Research. </t>
    </r>
    <r>
      <rPr>
        <i/>
        <sz val="10"/>
        <rFont val="HawnHelv"/>
      </rPr>
      <t xml:space="preserve">Housing Problems and Needs of Native Hawaiians. </t>
    </r>
    <r>
      <rPr>
        <sz val="10"/>
        <rFont val="HawnHelv"/>
      </rPr>
      <t>(Washington, 1995).  US Bureau of the Census. Census 2000 Summary File 1 (SF 1) (July 25, 2001)</t>
    </r>
    <r>
      <rPr>
        <sz val="10"/>
        <rFont val="Symbol"/>
        <family val="1"/>
      </rPr>
      <t/>
    </r>
  </si>
  <si>
    <t>No Child Left Behind (NCLB) Status for Public Departmental and Charter Schools in Hawai‘i: SY 2003‑2004 to 2012‑2013</t>
  </si>
  <si>
    <t>Table</t>
  </si>
  <si>
    <t>Taro-01</t>
  </si>
  <si>
    <t>Taro-02</t>
  </si>
  <si>
    <t>Farms</t>
  </si>
  <si>
    <t>Crop (Acres)</t>
  </si>
  <si>
    <t>Marketing (1,000 pounds)</t>
  </si>
  <si>
    <t>Farm Price (Cents per Pound)</t>
  </si>
  <si>
    <t>Value of Sales (1,000 dollars)</t>
  </si>
  <si>
    <t>Poi Taro</t>
  </si>
  <si>
    <t>Chinese Taro</t>
  </si>
  <si>
    <t>Fresh</t>
  </si>
  <si>
    <t>Processed</t>
  </si>
  <si>
    <r>
      <t>Source:</t>
    </r>
    <r>
      <rPr>
        <sz val="10"/>
        <color rgb="FF000000"/>
        <rFont val="HawnHelv"/>
      </rPr>
      <t xml:space="preserve"> Hawaiÿi State. Department of Agriculture. Hawaiÿi Agricultural Statistics Service. Hawaiÿi Taro. Hawaiÿi Farm Facts.</t>
    </r>
  </si>
  <si>
    <t>Monthly Taro for Poi Millings (1,000 pounds)</t>
  </si>
  <si>
    <t>Jan</t>
  </si>
  <si>
    <t>Feb</t>
  </si>
  <si>
    <t>Mar</t>
  </si>
  <si>
    <t>Apr</t>
  </si>
  <si>
    <t>May</t>
  </si>
  <si>
    <t>Jun</t>
  </si>
  <si>
    <t>Jul</t>
  </si>
  <si>
    <t>Aug</t>
  </si>
  <si>
    <t>Sep</t>
  </si>
  <si>
    <t>Oct</t>
  </si>
  <si>
    <t>Nov</t>
  </si>
  <si>
    <t>Dec</t>
  </si>
  <si>
    <t>Taro: Poi Millings by Month in Hawai‘i: 1995-2012</t>
  </si>
  <si>
    <t>Taro: Number of Farms, Acreage, Marketing, Price, and Value in Hawai‘i: 1992-2012</t>
  </si>
  <si>
    <r>
      <rPr>
        <b/>
        <sz val="11"/>
        <color theme="1"/>
        <rFont val="HawnHelv"/>
      </rPr>
      <t>Legacy Data</t>
    </r>
    <r>
      <rPr>
        <sz val="11"/>
        <color theme="1"/>
        <rFont val="HawnHelv"/>
      </rPr>
      <t xml:space="preserve"> chapter </t>
    </r>
    <r>
      <rPr>
        <sz val="11"/>
        <color theme="1"/>
        <rFont val="HawnHelv"/>
        <family val="2"/>
      </rPr>
      <t xml:space="preserve">comprises data which may be too outdated to be used in conjunction with current data. Some may consider the data old, not applicable or useful.  However, the data may have historical importance, interest, or is the only source of an unique set of data. The data is being preserved here until newer data becomes available or there is no longer any interest. </t>
    </r>
  </si>
  <si>
    <t>Private Traditional Schools</t>
  </si>
  <si>
    <t>Schools</t>
  </si>
  <si>
    <t>Enrollment</t>
  </si>
  <si>
    <r>
      <t>Source:</t>
    </r>
    <r>
      <rPr>
        <sz val="10"/>
        <rFont val="HawnHelv"/>
      </rPr>
      <t xml:space="preserve"> Hawai‘i Council of Private Schools. Private School Enrollment Report 2018-2019.</t>
    </r>
  </si>
  <si>
    <t>Private School Enrollment by Type of School (Catholic/Non‑Catholic) and District in Hawai‘i: SY2012-2013 to 2018-2019</t>
  </si>
  <si>
    <t>Education-20</t>
  </si>
  <si>
    <t>Public School Kindergartners who Attended Preschool </t>
  </si>
  <si>
    <t xml:space="preserve">2008-2009 </t>
  </si>
  <si>
    <t xml:space="preserve">2009-2010 </t>
  </si>
  <si>
    <t xml:space="preserve">2010-2011 </t>
  </si>
  <si>
    <t xml:space="preserve">2011-2012 </t>
  </si>
  <si>
    <t xml:space="preserve">2012-2013 </t>
  </si>
  <si>
    <t>2013-2014</t>
  </si>
  <si>
    <t>Total Enrollment</t>
  </si>
  <si>
    <t>Attended Preschool %</t>
  </si>
  <si>
    <t xml:space="preserve">% </t>
  </si>
  <si>
    <t>Central District</t>
  </si>
  <si>
    <t>ÿAiea Complex</t>
  </si>
  <si>
    <t>Leilehua Complex</t>
  </si>
  <si>
    <t>Mililani Complex</t>
  </si>
  <si>
    <t>Moanalua Complex</t>
  </si>
  <si>
    <t>Radford Complex</t>
  </si>
  <si>
    <t>Waialua Complex</t>
  </si>
  <si>
    <t>Hawaiÿi District</t>
  </si>
  <si>
    <t>Kohala Complex</t>
  </si>
  <si>
    <t>Laupähoehoe Complex</t>
  </si>
  <si>
    <t>Waiäkea Complex</t>
  </si>
  <si>
    <t>Farrington Complex</t>
  </si>
  <si>
    <t>Kaimukï Complex</t>
  </si>
  <si>
    <t>Kaiser Complex</t>
  </si>
  <si>
    <t>Kauaÿi District</t>
  </si>
  <si>
    <t>Campbell Complex</t>
  </si>
  <si>
    <t>Kapolei Complex</t>
  </si>
  <si>
    <t>Pearl City Complex</t>
  </si>
  <si>
    <t>Häna Complex</t>
  </si>
  <si>
    <t>Lahainaluna Complex</t>
  </si>
  <si>
    <t>Lanai Complex</t>
  </si>
  <si>
    <t>TOTAL</t>
  </si>
  <si>
    <t>Public School Kindergartners who Attended Preschool by School District and Complex in Hawaiÿi: SY 2008-2009 to 2013-2014</t>
  </si>
  <si>
    <t>Native Hawaiian Data Book: 2021</t>
  </si>
  <si>
    <r>
      <rPr>
        <b/>
        <sz val="11"/>
        <color theme="0"/>
        <rFont val="HawnHelv"/>
      </rPr>
      <t>Culture-13</t>
    </r>
    <r>
      <rPr>
        <sz val="11"/>
        <color theme="0"/>
        <rFont val="HawnHelv"/>
      </rPr>
      <t xml:space="preserve">  Activities or Events to Schedule in Communities where Hawaiian Cultural Activities could be Fostered: 1984</t>
    </r>
  </si>
  <si>
    <r>
      <rPr>
        <b/>
        <sz val="11"/>
        <color theme="0"/>
        <rFont val="HawnHelv"/>
      </rPr>
      <t xml:space="preserve">Culture-14 </t>
    </r>
    <r>
      <rPr>
        <sz val="11"/>
        <color theme="0"/>
        <rFont val="HawnHelv"/>
      </rPr>
      <t xml:space="preserve"> Activities or Events Attended During Past Year: 1984</t>
    </r>
  </si>
  <si>
    <r>
      <t>·</t>
    </r>
    <r>
      <rPr>
        <sz val="10"/>
        <rFont val="Times New Roman"/>
        <family val="1"/>
      </rPr>
      <t xml:space="preserve">         </t>
    </r>
    <r>
      <rPr>
        <sz val="10"/>
        <rFont val="HawnHelv"/>
      </rPr>
      <t>“The last question on this topic referred to the cultural activities mentioned in answer to the previous question.  This question was asked to measure the likelihood that persons would participate in these events and activities if they were available in their community.”  Table 6.14 illustrates the distribution of responses to this question.</t>
    </r>
  </si>
  <si>
    <r>
      <t>·</t>
    </r>
    <r>
      <rPr>
        <sz val="10"/>
        <rFont val="Times New Roman"/>
        <family val="1"/>
      </rPr>
      <t xml:space="preserve">         </t>
    </r>
    <r>
      <rPr>
        <sz val="10"/>
        <rFont val="HawnHelv"/>
      </rPr>
      <t>“The next question asked was about the kinds of events persons would like to see scheduled in their communities in which Hawaiian cultural activities could be fostered, i.e.  learned and practiced.  The most frequently mentioned cultural activity to include in such a place was ‘occupational skills and crafts’ (35.3%), then ‘history’ (16.3%) and ‘arts’ (15.3%) and ‘Hawaiian music’ (11.8%).  Fifth was ‘Hawaiian language’ (10.9%).  These five activities accounted for almost 90% of those mentioned.” — Population Survey/Needs Assessment Final Report</t>
    </r>
  </si>
  <si>
    <r>
      <rPr>
        <b/>
        <sz val="10"/>
        <color theme="0"/>
        <rFont val="HawnHelv"/>
      </rPr>
      <t xml:space="preserve">Culture-12 </t>
    </r>
    <r>
      <rPr>
        <sz val="10"/>
        <color theme="0"/>
        <rFont val="HawnHelv"/>
      </rPr>
      <t xml:space="preserve"> Other Recreational or Relaxation Activities: 1984</t>
    </r>
  </si>
  <si>
    <r>
      <rPr>
        <b/>
        <sz val="10"/>
        <color theme="0"/>
        <rFont val="HawnHelv"/>
      </rPr>
      <t>Culture-11</t>
    </r>
    <r>
      <rPr>
        <sz val="10"/>
        <color theme="0"/>
        <rFont val="HawnHelv"/>
      </rPr>
      <t xml:space="preserve">  Culture Activity Would like to Study, Learn, or take Classes: 1984</t>
    </r>
  </si>
  <si>
    <r>
      <t>·</t>
    </r>
    <r>
      <rPr>
        <sz val="10"/>
        <rFont val="Times New Roman"/>
        <family val="1"/>
      </rPr>
      <t xml:space="preserve">         </t>
    </r>
    <r>
      <rPr>
        <sz val="10"/>
        <rFont val="HawnHelv"/>
      </rPr>
      <t>Next, the respondents were asked which of the cultural activities on the list they would like to study, learn or take classes in. (See Table 6.11) “The most frequently mentioned ones were first, 'speaking Hawaiian language' (18.4%), second, 'reading Hawaiian language' (11.5%), and third 'studying Hawaiian history' (10%).  These were among the top five cultural activities people said they had problems with.  The problems were related in large part to not knowing how to do the activity, needing more training and/or needing classes, schools or teachers to teach them the activity.  While these were the most frequently mentioned, there was a wide variety of cultural activities mentioned, which Hawaiians would like to learn more about.</t>
    </r>
  </si>
  <si>
    <r>
      <rPr>
        <b/>
        <sz val="10"/>
        <color theme="0"/>
        <rFont val="HawnHelv"/>
      </rPr>
      <t xml:space="preserve">Culture-10 </t>
    </r>
    <r>
      <rPr>
        <sz val="10"/>
        <color theme="0"/>
        <rFont val="HawnHelv"/>
      </rPr>
      <t xml:space="preserve"> Problems Encountered with Cultural Activities: 1984</t>
    </r>
  </si>
  <si>
    <r>
      <t>·</t>
    </r>
    <r>
      <rPr>
        <sz val="10"/>
        <rFont val="Times New Roman"/>
        <family val="1"/>
      </rPr>
      <t xml:space="preserve">         </t>
    </r>
    <r>
      <rPr>
        <sz val="10"/>
        <rFont val="HawnHelv"/>
      </rPr>
      <t>Each respondent was asked to indicate the kinds of cultural activities they experienced problems with and to indicate the kinds of problems they encountered.  Table 6.10 “shows the distribution of problem activities.  The most frequently mentioned activity was 'speaking Hawaiian' (13.9%) (See the All Probs column on the right side of the table.) Next in frequency was 'reading Hawaiian' (12.4%) then 'using Hawaiian fishpond' (10.5%) was next, and then 'surfing' (7.6%) then 'study Hawaiian history' (5.9%) and so on.  The top five, i.e.  Speak Hawaiian, Read Hawaiian, Using Hawaiian Fishponds, Surfing and Study Hawaiian history accounted for over half of the responses.”</t>
    </r>
  </si>
  <si>
    <r>
      <rPr>
        <b/>
        <sz val="10"/>
        <color theme="0"/>
        <rFont val="HawnHelv"/>
      </rPr>
      <t>Culture-09</t>
    </r>
    <r>
      <rPr>
        <sz val="10"/>
        <color theme="0"/>
        <rFont val="HawnHelv"/>
      </rPr>
      <t xml:space="preserve">  Cultural Activities Participation in: 1984</t>
    </r>
  </si>
  <si>
    <r>
      <t>·</t>
    </r>
    <r>
      <rPr>
        <sz val="10"/>
        <rFont val="Times New Roman"/>
        <family val="1"/>
      </rPr>
      <t xml:space="preserve">         </t>
    </r>
    <r>
      <rPr>
        <sz val="10"/>
        <rFont val="HawnHelv"/>
      </rPr>
      <t>The next question asked in conjunction with a list of cultural activities from which respondents were to select those in which they participated.  They were also asked to indicate how frequently they participated in activities they selected.  Table 6.09 shows the distribution of answers to this question.</t>
    </r>
  </si>
  <si>
    <r>
      <rPr>
        <b/>
        <sz val="10"/>
        <color theme="0"/>
        <rFont val="HawnHelv"/>
      </rPr>
      <t>Culture-08</t>
    </r>
    <r>
      <rPr>
        <sz val="10"/>
        <color theme="0"/>
        <rFont val="HawnHelv"/>
      </rPr>
      <t xml:space="preserve">  Most Important Cultural Aspects, How to Preserve or Develop: 1984</t>
    </r>
  </si>
  <si>
    <r>
      <rPr>
        <b/>
        <sz val="10"/>
        <rFont val="HawnHelv"/>
      </rPr>
      <t xml:space="preserve">Culture-08b </t>
    </r>
    <r>
      <rPr>
        <sz val="10"/>
        <rFont val="HawnHelv"/>
      </rPr>
      <t xml:space="preserve"> Most Important Cultural Aspects, How to Preserve or Develop: 1984</t>
    </r>
  </si>
  <si>
    <r>
      <t>·</t>
    </r>
    <r>
      <rPr>
        <sz val="10"/>
        <rFont val="Times New Roman"/>
        <family val="1"/>
      </rPr>
      <t xml:space="preserve">         </t>
    </r>
    <r>
      <rPr>
        <sz val="10"/>
        <rFont val="HawnHelv"/>
      </rPr>
      <t>A follow-up question focused on what cultural aspects were most important and how the person would preserve or develop them.  Tables 6.08a and 6.08b show the percentage distribution of responses to these questions.</t>
    </r>
  </si>
  <si>
    <r>
      <rPr>
        <b/>
        <sz val="10"/>
        <color theme="0"/>
        <rFont val="HawnHelv"/>
      </rPr>
      <t xml:space="preserve">Culture-07 </t>
    </r>
    <r>
      <rPr>
        <sz val="10"/>
        <color theme="0"/>
        <rFont val="HawnHelv"/>
      </rPr>
      <t xml:space="preserve"> Preserve Hawaiian Culture: 1984</t>
    </r>
  </si>
  <si>
    <r>
      <t>·</t>
    </r>
    <r>
      <rPr>
        <sz val="10"/>
        <rFont val="Times New Roman"/>
        <family val="1"/>
      </rPr>
      <t xml:space="preserve">         </t>
    </r>
    <r>
      <rPr>
        <sz val="10"/>
        <rFont val="HawnHelv"/>
      </rPr>
      <t>The question asked was whether the person wants to preserve Hawaiian culture.  Table 6.07 “shows that only a fraction of one percent felt Hawaiian culture should not be preserved.  This table also shows why the culture should or shouldn’t be preserved.  The most common reason was that the Hawaiian culture is ‘of value or benefit now and in the future’ (39.8%), next was that Hawaiian culture should be preserved for purposes of ‘history and to preserve Hawaiian heritage’ (17.2%), then ‘all cultures should be preserved’ (5.5%), including Hawaiian culture.” — Population Survey/Needs Assessment Final Report</t>
    </r>
  </si>
  <si>
    <r>
      <rPr>
        <b/>
        <sz val="10"/>
        <color theme="0"/>
        <rFont val="HawnHelv"/>
      </rPr>
      <t>Culture-06</t>
    </r>
    <r>
      <rPr>
        <sz val="10"/>
        <color theme="0"/>
        <rFont val="HawnHelv"/>
      </rPr>
      <t xml:space="preserve">  What is the Basis or Source of these Rights? 1984</t>
    </r>
  </si>
  <si>
    <r>
      <t>·</t>
    </r>
    <r>
      <rPr>
        <sz val="10"/>
        <rFont val="Times New Roman"/>
        <family val="1"/>
      </rPr>
      <t xml:space="preserve">         </t>
    </r>
    <r>
      <rPr>
        <sz val="10"/>
        <rFont val="HawnHelv"/>
      </rPr>
      <t>Table 6.06 shows that the most often cited basis for rights was that “Hawaiians were here first” (87.5%), next was “other,” which included how the person felt with 10.2% and “Laws and citizenship” (2.3%) was third. — Population Survey/Needs Assessment Final Report</t>
    </r>
  </si>
  <si>
    <r>
      <rPr>
        <b/>
        <sz val="10"/>
        <color theme="0"/>
        <rFont val="HawnHelv"/>
      </rPr>
      <t xml:space="preserve">Culture-05 </t>
    </r>
    <r>
      <rPr>
        <sz val="10"/>
        <color theme="0"/>
        <rFont val="HawnHelv"/>
      </rPr>
      <t xml:space="preserve"> What Rights do you Feel you Have as a Hawaiian? : 1984</t>
    </r>
  </si>
  <si>
    <r>
      <t>·</t>
    </r>
    <r>
      <rPr>
        <sz val="10"/>
        <rFont val="Times New Roman"/>
        <family val="1"/>
      </rPr>
      <t xml:space="preserve">         </t>
    </r>
    <r>
      <rPr>
        <sz val="10"/>
        <rFont val="HawnHelv"/>
      </rPr>
      <t>Each person was asked to respond to two questions about Hawaiian rights; ‘What rights do you feel you have as a Hawaiian?’ and, ‘What is the basis or source of these rights?’  Table 6.05 illustrates the distribution of responses.  “If one looks at the right hand side (Total column) one will see the column percentages which show how the rights are distributed.  We can see that the most often cited right is ‘more than non‑Hawaiian’ (38.6%), meaning that Hawaiians should have more rights than others in Hawai‘i because of their being here first.  Next is to ‘preserve Hawaiian culture and pride’ (21.0%).  Third is “Land reparations” (12.8%), and fourth is ‘practice Hawaiian lifestyle’ (11.6%).  These four rights accounted for some 84% of the responses.”  —Population Survey/Needs Assessment Final Report.</t>
    </r>
  </si>
  <si>
    <r>
      <rPr>
        <b/>
        <sz val="10"/>
        <color theme="0"/>
        <rFont val="HawnHelv"/>
      </rPr>
      <t>Culture-04</t>
    </r>
    <r>
      <rPr>
        <sz val="10"/>
        <color theme="0"/>
        <rFont val="HawnHelv"/>
      </rPr>
      <t xml:space="preserve">  Would Like to Eat More of Certain Foods: 1984</t>
    </r>
  </si>
  <si>
    <r>
      <t xml:space="preserve">Culture-03  </t>
    </r>
    <r>
      <rPr>
        <sz val="10"/>
        <color theme="0"/>
        <rFont val="HawnHelv"/>
      </rPr>
      <t>Have a Hawaiian Lifestyle and Definition: 1984</t>
    </r>
  </si>
  <si>
    <r>
      <t>·</t>
    </r>
    <r>
      <rPr>
        <sz val="10"/>
        <rFont val="Times New Roman"/>
        <family val="1"/>
      </rPr>
      <t xml:space="preserve">         </t>
    </r>
    <r>
      <rPr>
        <sz val="10"/>
        <rFont val="HawnHelv"/>
      </rPr>
      <t>This question focused on a “person’s perceptions regarding whether they have a Hawaiian lifestyle and how they define a Hawaiian lifestyle.  Each adult was asked if they have a Hawaiian lifestyle, and how they define a Hawaiian lifestyle.  Whatever the person said regarding a definition of a Hawaiian lifestyle was recorded, then these responses were grouped.”</t>
    </r>
  </si>
  <si>
    <r>
      <t>Culture-02</t>
    </r>
    <r>
      <rPr>
        <sz val="10"/>
        <color theme="0"/>
        <rFont val="HawnHelv"/>
      </rPr>
      <t xml:space="preserve">  "OHA Trustees Should Focus On . . ." 1999</t>
    </r>
  </si>
  <si>
    <r>
      <t>·</t>
    </r>
    <r>
      <rPr>
        <sz val="10"/>
        <rFont val="Times New Roman"/>
        <family val="1"/>
      </rPr>
      <t xml:space="preserve">         </t>
    </r>
    <r>
      <rPr>
        <sz val="10"/>
        <rFont val="HawnHelv"/>
      </rPr>
      <t>“Respondents were not only adamant of how well OHA is doing but also what it should be doing for its beneficiaries. Among the population of Hawai‘i many felt that Trustees should be focusing on education. Almost one-quarter of adults (24.4%) mentioned that OHA should address education in Hawaii, such as education for Hawaiian children, vocational education for adults and training for displaced workers. Many Hawaiian beneficiaries (15.7%) specifically mentioned education and schooling for Hawaiian children. Another important issue for Trustees to address were the problems with lands such as ceded lands, homesteads and homelands. Land issues were explicitly mentioned by 22.9 percent of Hawaiians and 16.1% of non-Hawaiians.”</t>
    </r>
  </si>
  <si>
    <r>
      <t>·</t>
    </r>
    <r>
      <rPr>
        <sz val="10"/>
        <rFont val="Times New Roman"/>
        <family val="1"/>
      </rPr>
      <t xml:space="preserve">         </t>
    </r>
    <r>
      <rPr>
        <sz val="10"/>
        <rFont val="HawnHelv"/>
      </rPr>
      <t>Only 1.3% of the Native Hawaiian respondents thought that the OHA Board of Trustees should focus on preserving Native Hawaiian language and culture.</t>
    </r>
  </si>
  <si>
    <r>
      <rPr>
        <b/>
        <sz val="10"/>
        <color theme="0"/>
        <rFont val="HawnHelv"/>
      </rPr>
      <t xml:space="preserve">Culture-01 </t>
    </r>
    <r>
      <rPr>
        <sz val="10"/>
        <color theme="0"/>
        <rFont val="HawnHelv"/>
      </rPr>
      <t xml:space="preserve"> "What Are the Most Important Issues Facing Hawaiians Today?" 1999</t>
    </r>
  </si>
  <si>
    <r>
      <rPr>
        <sz val="10"/>
        <rFont val="HawnHelv"/>
      </rPr>
      <t>•</t>
    </r>
    <r>
      <rPr>
        <sz val="10"/>
        <rFont val="Symbol"/>
        <family val="1"/>
        <charset val="2"/>
      </rPr>
      <t xml:space="preserve">  </t>
    </r>
    <r>
      <rPr>
        <sz val="10"/>
        <rFont val="HawnHelv"/>
      </rPr>
      <t>“According to the 1999 OHA survey, the most important issue facing the Hawaiians is land. Hawaiians (26.2%) and other state residents (23.2%) agree that land issues such as land rights and homelands were of particular concern. Hawaiians felt that education was also important issue facing Hawaiians (19.6%). In contrast non-Hawaiians felt sovereignty was more of priority for Hawaiians (14.5%). All citizens recognized that unity (14.8% of Hawaiians and 12.0% of non-Hawaiians) was a problem in the Hawaiian community that needed attention. Unity was voiced in several ways. In most cases the idea was for Hawaiians to work towards agreement among its peoples, agencies, policies, and philosophies.” — 1999 OHA Public Opinion Survey</t>
    </r>
  </si>
  <si>
    <r>
      <rPr>
        <b/>
        <sz val="10"/>
        <color theme="0"/>
        <rFont val="HawnHelv"/>
      </rPr>
      <t>Health-03</t>
    </r>
    <r>
      <rPr>
        <sz val="10"/>
        <color theme="0"/>
        <rFont val="HawnHelv"/>
      </rPr>
      <t xml:space="preserve">  Reported Cases of Gonorrhea by Race-Ethnicity in Hawai‘i: 2000-2007</t>
    </r>
  </si>
  <si>
    <r>
      <rPr>
        <b/>
        <sz val="10"/>
        <color theme="0"/>
        <rFont val="HawnHelv"/>
      </rPr>
      <t xml:space="preserve">Health-02 </t>
    </r>
    <r>
      <rPr>
        <sz val="10"/>
        <color theme="0"/>
        <rFont val="HawnHelv"/>
      </rPr>
      <t xml:space="preserve"> Reported Cases of Chlamydia by Race-Ethnicity in Hawai‘i: 2000-2007</t>
    </r>
  </si>
  <si>
    <r>
      <rPr>
        <b/>
        <sz val="10"/>
        <color theme="0"/>
        <rFont val="HawnHelv"/>
      </rPr>
      <t>Health-01</t>
    </r>
    <r>
      <rPr>
        <sz val="10"/>
        <color theme="0"/>
        <rFont val="HawnHelv"/>
      </rPr>
      <t xml:space="preserve">  Cesarean Deliveries by Mother's Race-Ethnicity in Hawaiÿi, Aggregate 2004-2008</t>
    </r>
  </si>
  <si>
    <r>
      <rPr>
        <b/>
        <sz val="10"/>
        <color theme="0"/>
        <rFont val="HawnHelv"/>
      </rPr>
      <t>Activities-02</t>
    </r>
    <r>
      <rPr>
        <sz val="10"/>
        <color theme="0"/>
        <rFont val="HawnHelv"/>
      </rPr>
      <t xml:space="preserve">  Voted in the Last Election: 2003</t>
    </r>
  </si>
  <si>
    <r>
      <rPr>
        <b/>
        <sz val="10"/>
        <rFont val="HawnHelv"/>
      </rPr>
      <t>Survey question:</t>
    </r>
    <r>
      <rPr>
        <sz val="10"/>
        <rFont val="HawnHelv"/>
      </rPr>
      <t xml:space="preserve"> Q32. Did you vote in last year's general election?</t>
    </r>
  </si>
  <si>
    <r>
      <rPr>
        <b/>
        <sz val="10"/>
        <color theme="0"/>
        <rFont val="HawnHelv"/>
      </rPr>
      <t xml:space="preserve">Activities-01 </t>
    </r>
    <r>
      <rPr>
        <sz val="10"/>
        <color theme="0"/>
        <rFont val="HawnHelv"/>
      </rPr>
      <t xml:space="preserve"> Political Activities: 1999</t>
    </r>
  </si>
  <si>
    <r>
      <rPr>
        <b/>
        <sz val="10"/>
        <color theme="0"/>
        <rFont val="HawnHelv"/>
      </rPr>
      <t>Sovereignty-26</t>
    </r>
    <r>
      <rPr>
        <sz val="10"/>
        <color theme="0"/>
        <rFont val="HawnHelv"/>
      </rPr>
      <t xml:space="preserve">  Create a Hawaiian Nation/Government to Represent the Hawaiian People in State/Federal Negations: 2003</t>
    </r>
  </si>
  <si>
    <r>
      <rPr>
        <b/>
        <sz val="10"/>
        <rFont val="HawnHelv"/>
      </rPr>
      <t>Survey question:</t>
    </r>
    <r>
      <rPr>
        <sz val="10"/>
        <rFont val="HawnHelv"/>
      </rPr>
      <t xml:space="preserve"> Q21. There has been talk about creating a Hawaiian nation or a Hawaiian government that would represent the Hawaiian people in their dealings with the state and the federal government. Do you agree or disagree that an entity of some kind should be formed?</t>
    </r>
  </si>
  <si>
    <r>
      <rPr>
        <b/>
        <sz val="10"/>
        <color theme="0"/>
        <rFont val="HawnHelv"/>
      </rPr>
      <t>Sovereignty-25</t>
    </r>
    <r>
      <rPr>
        <sz val="10"/>
        <color theme="0"/>
        <rFont val="HawnHelv"/>
      </rPr>
      <t xml:space="preserve">  To Establish a Native Hawaiian Nation: 2003</t>
    </r>
  </si>
  <si>
    <r>
      <rPr>
        <b/>
        <sz val="10"/>
        <rFont val="HawnHelv"/>
      </rPr>
      <t>Survey question:</t>
    </r>
    <r>
      <rPr>
        <sz val="10"/>
        <rFont val="HawnHelv"/>
      </rPr>
      <t xml:space="preserve"> Q15. A native Hawaiian nation must be established soon. Do you...?</t>
    </r>
  </si>
  <si>
    <r>
      <rPr>
        <b/>
        <sz val="10"/>
        <color theme="0"/>
        <rFont val="HawnHelv"/>
      </rPr>
      <t>Sovereignty-24</t>
    </r>
    <r>
      <rPr>
        <sz val="10"/>
        <color theme="0"/>
        <rFont val="HawnHelv"/>
      </rPr>
      <t xml:space="preserve">  Willingness to Provide Proof as a Hawaiian: 2003</t>
    </r>
  </si>
  <si>
    <r>
      <rPr>
        <b/>
        <sz val="10"/>
        <rFont val="HawnHelv"/>
      </rPr>
      <t>Survey question:</t>
    </r>
    <r>
      <rPr>
        <sz val="10"/>
        <rFont val="HawnHelv"/>
      </rPr>
      <t xml:space="preserve"> Q8b. There are certain criteria for signing up as a Hawaiian: (1) showing a birth certificate confirming Hawaiian ancestry (2) verifying that you are related to a person who was eligible to receive a Hawaiian Homes homestead in 1921; (3) verifying that you are related to a Hawaiian who resided in Hawaii in 1893. Would you be willing to provide proof of at least -one of these claims if you sign the list as a Hawaiian?</t>
    </r>
  </si>
  <si>
    <r>
      <rPr>
        <b/>
        <sz val="10"/>
        <color theme="0"/>
        <rFont val="HawnHelv"/>
      </rPr>
      <t>Sovereignty-23</t>
    </r>
    <r>
      <rPr>
        <sz val="10"/>
        <color theme="0"/>
        <rFont val="HawnHelv"/>
      </rPr>
      <t xml:space="preserve">  Reasons for not Signing a List Identifying Hawaiians: 2003</t>
    </r>
  </si>
  <si>
    <r>
      <rPr>
        <b/>
        <sz val="10"/>
        <color theme="1"/>
        <rFont val="HawnHelv"/>
      </rPr>
      <t>Survey question:</t>
    </r>
    <r>
      <rPr>
        <sz val="10"/>
        <color theme="1"/>
        <rFont val="HawnHelv"/>
      </rPr>
      <t xml:space="preserve"> Q8a. Why would you not be willing to sign up?</t>
    </r>
  </si>
  <si>
    <r>
      <rPr>
        <b/>
        <sz val="10"/>
        <color theme="0"/>
        <rFont val="HawnHelv"/>
      </rPr>
      <t xml:space="preserve">Sovereignty-22 </t>
    </r>
    <r>
      <rPr>
        <sz val="10"/>
        <color theme="0"/>
        <rFont val="HawnHelv"/>
      </rPr>
      <t xml:space="preserve"> Willingness to Sign a List Identifying Hawaiians: 2003</t>
    </r>
  </si>
  <si>
    <r>
      <rPr>
        <b/>
        <sz val="10"/>
        <rFont val="HawnHelv"/>
      </rPr>
      <t>Survey question:</t>
    </r>
    <r>
      <rPr>
        <sz val="10"/>
        <rFont val="HawnHelv"/>
      </rPr>
      <t xml:space="preserve"> Q8. Regardless of whether Hawaiians attain federal recognition, a crucial step toward self-governance is identifying Hawaiians. A future Hawaiian government will need to have a list of all Hawaiians. Would you be willing to sign up on this list?</t>
    </r>
  </si>
  <si>
    <r>
      <rPr>
        <b/>
        <sz val="10"/>
        <color theme="0"/>
        <rFont val="HawnHelv"/>
      </rPr>
      <t xml:space="preserve">Sovereignty-21 </t>
    </r>
    <r>
      <rPr>
        <sz val="10"/>
        <color theme="0"/>
        <rFont val="HawnHelv"/>
      </rPr>
      <t xml:space="preserve"> Plans for a Listing of all Hawaiians who will form a Future Hawaiian Nation: 2003</t>
    </r>
  </si>
  <si>
    <r>
      <rPr>
        <b/>
        <sz val="10"/>
        <color theme="1"/>
        <rFont val="HawnHelv"/>
      </rPr>
      <t>Survey question:</t>
    </r>
    <r>
      <rPr>
        <sz val="10"/>
        <color theme="1"/>
        <rFont val="HawnHelv"/>
      </rPr>
      <t xml:space="preserve"> Q7. Have you heard of plans for a listing of all Hawaiians who will form a future Hawaiian nation?</t>
    </r>
  </si>
  <si>
    <r>
      <rPr>
        <b/>
        <sz val="10"/>
        <color theme="0"/>
        <rFont val="HawnHelv"/>
      </rPr>
      <t>Sovereignty-20</t>
    </r>
    <r>
      <rPr>
        <sz val="10"/>
        <color theme="0"/>
        <rFont val="HawnHelv"/>
      </rPr>
      <t xml:space="preserve">  The Right of Hawaiians to Make Decisions: 2003</t>
    </r>
  </si>
  <si>
    <r>
      <rPr>
        <b/>
        <sz val="10"/>
        <color theme="1"/>
        <rFont val="HawnHelv"/>
      </rPr>
      <t>Survey question:</t>
    </r>
    <r>
      <rPr>
        <sz val="10"/>
        <color theme="1"/>
        <rFont val="HawnHelv"/>
      </rPr>
      <t xml:space="preserve"> Q5. Hawaiian governance means the right of Hawaiians to make decisions about their land, education, health, cultural and traditional practices, and social 'policies. Do you believe that Hawaiians have a right to make these decisions?</t>
    </r>
  </si>
  <si>
    <r>
      <rPr>
        <b/>
        <sz val="10"/>
        <color theme="0"/>
        <rFont val="HawnHelv"/>
      </rPr>
      <t xml:space="preserve">Sovereignty-19 </t>
    </r>
    <r>
      <rPr>
        <sz val="10"/>
        <color theme="0"/>
        <rFont val="HawnHelv"/>
      </rPr>
      <t xml:space="preserve"> Hawaiian Recognition as a Distinct Group by the United States: 2003</t>
    </r>
  </si>
  <si>
    <r>
      <rPr>
        <b/>
        <sz val="10"/>
        <color theme="1"/>
        <rFont val="HawnHelv"/>
      </rPr>
      <t xml:space="preserve">Survey question: </t>
    </r>
    <r>
      <rPr>
        <sz val="10"/>
        <color theme="1"/>
        <rFont val="HawnHelv"/>
      </rPr>
      <t>Do you think that Hawaiians should be recognized by the U.S. as a distinct group, similar to the special recognition given to Native Americans and Alaska Natives?</t>
    </r>
  </si>
  <si>
    <r>
      <rPr>
        <b/>
        <sz val="10"/>
        <color theme="0"/>
        <rFont val="HawnHelv"/>
      </rPr>
      <t>Sovereignty-18</t>
    </r>
    <r>
      <rPr>
        <sz val="10"/>
        <color theme="0"/>
        <rFont val="HawnHelv"/>
      </rPr>
      <t xml:space="preserve">  Estimated Voting Percentage for Hawaiian Respondents on Selected Sovereignty Items: 1999</t>
    </r>
  </si>
  <si>
    <r>
      <rPr>
        <b/>
        <sz val="10"/>
        <color theme="0"/>
        <rFont val="HawnHelv"/>
      </rPr>
      <t>Sovereignty-17</t>
    </r>
    <r>
      <rPr>
        <sz val="10"/>
        <color theme="0"/>
        <rFont val="HawnHelv"/>
      </rPr>
      <t xml:space="preserve">  Hawaiian Respondents Supporting Selected Sovereignty Items By Position on Sovereignty: 1999</t>
    </r>
  </si>
  <si>
    <r>
      <rPr>
        <b/>
        <sz val="10"/>
        <color theme="0"/>
        <rFont val="HawnHelv"/>
      </rPr>
      <t>Sovereignty-16:</t>
    </r>
    <r>
      <rPr>
        <sz val="10"/>
        <color theme="0"/>
        <rFont val="HawnHelv"/>
      </rPr>
      <t xml:space="preserve"> Position on Supporting Sovereignty: 1999</t>
    </r>
  </si>
  <si>
    <r>
      <rPr>
        <b/>
        <sz val="10"/>
        <color theme="0"/>
        <rFont val="HawnHelv"/>
      </rPr>
      <t>Sovereignty-15</t>
    </r>
    <r>
      <rPr>
        <sz val="10"/>
        <color theme="0"/>
        <rFont val="HawnHelv"/>
      </rPr>
      <t xml:space="preserve">  Position on Sovereignty by Knowledge of Hawaiian Issues: 1999</t>
    </r>
  </si>
  <si>
    <r>
      <rPr>
        <b/>
        <sz val="10"/>
        <color theme="0"/>
        <rFont val="HawnHelv"/>
      </rPr>
      <t>Sovereignty-14</t>
    </r>
    <r>
      <rPr>
        <sz val="10"/>
        <color theme="0"/>
        <rFont val="HawnHelv"/>
      </rPr>
      <t xml:space="preserve">  Position on Supporting Sovereignty: 1999</t>
    </r>
  </si>
  <si>
    <r>
      <rPr>
        <b/>
        <sz val="10"/>
        <color theme="0"/>
        <rFont val="HawnHelv"/>
      </rPr>
      <t>Sovereignty-13</t>
    </r>
    <r>
      <rPr>
        <sz val="10"/>
        <color theme="0"/>
        <rFont val="HawnHelv"/>
      </rPr>
      <t xml:space="preserve">  Position on Sovereignty by Presence of Children and Elders in Household: 1999</t>
    </r>
  </si>
  <si>
    <r>
      <rPr>
        <b/>
        <sz val="10"/>
        <color theme="0"/>
        <rFont val="HawnHelv"/>
      </rPr>
      <t xml:space="preserve">Sovereignty-12 </t>
    </r>
    <r>
      <rPr>
        <sz val="10"/>
        <color theme="0"/>
        <rFont val="HawnHelv"/>
      </rPr>
      <t xml:space="preserve"> Position on Sovereignty by Education Level: 1999</t>
    </r>
  </si>
  <si>
    <r>
      <rPr>
        <b/>
        <sz val="10"/>
        <color theme="0"/>
        <rFont val="HawnHelv"/>
      </rPr>
      <t>Sovereignty-11</t>
    </r>
    <r>
      <rPr>
        <sz val="10"/>
        <color theme="0"/>
        <rFont val="HawnHelv"/>
      </rPr>
      <t xml:space="preserve">  Position on Sovereignty by Household Income: 1999</t>
    </r>
  </si>
  <si>
    <r>
      <rPr>
        <b/>
        <sz val="10"/>
        <color theme="0"/>
        <rFont val="HawnHelv"/>
      </rPr>
      <t>Sovereignty-10</t>
    </r>
    <r>
      <rPr>
        <sz val="10"/>
        <color theme="0"/>
        <rFont val="HawnHelv"/>
      </rPr>
      <t xml:space="preserve">  Position on Sovereignty by Gender: 1999</t>
    </r>
  </si>
  <si>
    <r>
      <rPr>
        <b/>
        <sz val="10"/>
        <color theme="0"/>
        <rFont val="HawnHelv"/>
      </rPr>
      <t xml:space="preserve">Sovereignty-09 </t>
    </r>
    <r>
      <rPr>
        <sz val="10"/>
        <color theme="0"/>
        <rFont val="HawnHelv"/>
      </rPr>
      <t xml:space="preserve"> Position on Sovereignty by Age: 1999</t>
    </r>
  </si>
  <si>
    <r>
      <rPr>
        <b/>
        <sz val="10"/>
        <color theme="0"/>
        <rFont val="HawnHelv"/>
      </rPr>
      <t>Sovereignty-08</t>
    </r>
    <r>
      <rPr>
        <sz val="10"/>
        <color theme="0"/>
        <rFont val="HawnHelv"/>
      </rPr>
      <t xml:space="preserve">  Position on Sovereignty by County: 1999</t>
    </r>
  </si>
  <si>
    <r>
      <rPr>
        <b/>
        <sz val="10"/>
        <color theme="0"/>
        <rFont val="HawnHelv"/>
      </rPr>
      <t>Sovereignty-07</t>
    </r>
    <r>
      <rPr>
        <sz val="10"/>
        <color theme="0"/>
        <rFont val="HawnHelv"/>
      </rPr>
      <t xml:space="preserve">  Position on Sovereignty by Ethnicity: 1999</t>
    </r>
  </si>
  <si>
    <r>
      <rPr>
        <b/>
        <sz val="10"/>
        <color theme="0"/>
        <rFont val="HawnHelv"/>
      </rPr>
      <t>Sovereignty-06</t>
    </r>
    <r>
      <rPr>
        <sz val="10"/>
        <color theme="0"/>
        <rFont val="HawnHelv"/>
      </rPr>
      <t xml:space="preserve">  Opinion on Native Hawaiian Constitution Convention: 1999</t>
    </r>
  </si>
  <si>
    <r>
      <rPr>
        <b/>
        <sz val="10"/>
        <color theme="0"/>
        <rFont val="HawnHelv"/>
      </rPr>
      <t>Sovereignty-05</t>
    </r>
    <r>
      <rPr>
        <sz val="10"/>
        <color theme="0"/>
        <rFont val="HawnHelv"/>
      </rPr>
      <t xml:space="preserve">  Position on Selected Sovereignty Elements: 1999</t>
    </r>
  </si>
  <si>
    <r>
      <rPr>
        <b/>
        <sz val="10"/>
        <color theme="0"/>
        <rFont val="HawnHelv"/>
      </rPr>
      <t>Sovereignty-04</t>
    </r>
    <r>
      <rPr>
        <sz val="10"/>
        <color theme="0"/>
        <rFont val="HawnHelv"/>
      </rPr>
      <t xml:space="preserve">  Reasons for Opposing Sovereignty: 1999</t>
    </r>
  </si>
  <si>
    <r>
      <rPr>
        <b/>
        <sz val="10"/>
        <color theme="0"/>
        <rFont val="HawnHelv"/>
      </rPr>
      <t>Sovereignty-03</t>
    </r>
    <r>
      <rPr>
        <sz val="10"/>
        <color theme="0"/>
        <rFont val="HawnHelv"/>
      </rPr>
      <t xml:space="preserve">  Reasons for Supporting Sovereignty: 1999</t>
    </r>
  </si>
  <si>
    <r>
      <rPr>
        <b/>
        <sz val="10"/>
        <color theme="0"/>
        <rFont val="HawnHelv"/>
      </rPr>
      <t>Sovereignty-02</t>
    </r>
    <r>
      <rPr>
        <sz val="10"/>
        <color theme="0"/>
        <rFont val="HawnHelv"/>
      </rPr>
      <t xml:space="preserve">  Position on Sovereignty: 1999</t>
    </r>
  </si>
  <si>
    <r>
      <rPr>
        <b/>
        <sz val="10"/>
        <color theme="0"/>
        <rFont val="HawnHelv"/>
      </rPr>
      <t>Sovereignty-01</t>
    </r>
    <r>
      <rPr>
        <sz val="10"/>
        <color theme="0"/>
        <rFont val="HawnHelv"/>
      </rPr>
      <t xml:space="preserve">  Awareness of Sovereignty Movement: 1999</t>
    </r>
  </si>
  <si>
    <r>
      <rPr>
        <b/>
        <sz val="12"/>
        <color rgb="FFFFFFFF"/>
        <rFont val="HawnHelv"/>
      </rPr>
      <t>Government</t>
    </r>
  </si>
  <si>
    <r>
      <rPr>
        <b/>
        <sz val="12"/>
        <color rgb="FFFFFFFF"/>
        <rFont val="HawnHelv"/>
      </rPr>
      <t>Date</t>
    </r>
  </si>
  <si>
    <r>
      <rPr>
        <b/>
        <sz val="12"/>
        <color rgb="FFFFFFFF"/>
        <rFont val="HawnHelv"/>
      </rPr>
      <t>Events</t>
    </r>
  </si>
  <si>
    <t>Kamehameha consummates a peace accord with Kaumualiÿi, the ruler of Kauaÿi, Niÿihau, and the other northwest islands that had not yet been brought under Kamehameha’s rule.</t>
  </si>
  <si>
    <t>Kamehameha dies at Kamakahonu, Kona, Hawaiÿi, proclaiming his son Liholiho as his heir.</t>
  </si>
  <si>
    <t>Liholiho designates his brother, Kauikeaouli, as his heir.</t>
  </si>
  <si>
    <t>Kauikeaouli,  son of Kamehameha I,  (b1813-d1854), at the age of 11 ascends the throne, under the regency of Ka‘ahumanu, wife of Kamehameha I.</t>
  </si>
  <si>
    <t>A Board of Land Commissions is established to implement and oversee the transition of Hawai‘i’s land tenure into a private property system, which initially results in approximately one million acres allocated to the King, 1.5 million acres to the government, 1.6 million acres to the chiefs, and less than 30,000 acres (less than 1%) to the people.  Initial land awards to the King, the government, and chiefs are made subject to the rights of the native tenants.</t>
  </si>
  <si>
    <t>The Kuleana Act of 1850 allows makaÿäinana (common citizens) to petition the King for land that they traditionally cultivated and lived on.  The act requires a land survey and testimony.</t>
  </si>
  <si>
    <t>The Kingdom of Hawai‘i and the United States of America, with the desire to maintain good relations, enter into a Treaty of Friendship.</t>
  </si>
  <si>
    <t>The Privy Council replaces the 1840 Constitution with the 1852 Constitution.</t>
  </si>
  <si>
    <t>Alexander Liholiho, grandson of Kamehameha I, ascends the throne (b1834-d1863).</t>
  </si>
  <si>
    <t>Prince Lot Kapuaiwa, brother of Alexander Liholiho, ascends the throne (b1830-d1872).  King Kamehameha V refuses to take an oath to maintain the 1852 Constitution.</t>
  </si>
  <si>
    <t>The kingdom is without a constitution, until Kamehameha V signs the Constitution of 1864 reasserting the monarch's powers.</t>
  </si>
  <si>
    <t>Kingdom of Hawaiÿi Constitutional Monarchy William Lunalilo (1873-1874)</t>
  </si>
  <si>
    <t>In 1872, King Kamehameha V dies without naming a successor to the throne. Under the Kingdom's constitution, if the King did not appoint a successor, a new king would be appointed by the legislative council.  Hawaiÿi’s first elected King William Lunalilo reigns for one-year before his death (b1835-d1874).</t>
  </si>
  <si>
    <t>David Kaläkaua (b1836-d1891) is elected King over the Dowager Queen Emma.</t>
  </si>
  <si>
    <t>King Kaläkaua forced by the Hawaiian League, appoints a new cabinet whose main task is to write a new more liberalized constitution.  Under protest, King Kaläkaua signs the 1887 Constitution, "Bayonet Constitution," which reduces the monarchy to ceremonial status, places the executive powers in the hands of the cabinet and makes a seat in the house of nobles an elected office.</t>
  </si>
  <si>
    <t>Princess Lydia Kamakaÿeha, sister of Kaläkaua, succeeds to the throne as Queen Liliÿuokalani (b1838-d1917).</t>
  </si>
  <si>
    <t>In response to the calls of her people, Liliu‘okalani considers adopting a new constitution to address voting restrictions that disenfranchised a large number of Hawaiian born citizens.</t>
  </si>
  <si>
    <t>In 1893, a cabal of European and American businessmen, with the support of US military forces, staged a coup to overthrow the Hawaiian Kingdom and depose the Queen, for the purpose of annexing Hawaiÿi to the United States as a means to further their business interests.  The coup d’état concluded on January 17, 1893, when Queen Liliÿuokalani yielded authority</t>
  </si>
  <si>
    <t>A provisional government controlled by the “Committee of Safety,” a group composed primarily of Europeans and Americans, is instituted pending annexation to the United States.</t>
  </si>
  <si>
    <t>Members of the provisional government declare themselves the “Republic of Hawaiÿi” and wait for a better political opportunity to seek annexation.</t>
  </si>
  <si>
    <t>A counter-revolution to restore the monarchy is unsuccessful.  Queen Liliÿuokalani is imprisoned.  While under house arrest, Queen Liliÿuokalani signs a document formally abdicating her throne.</t>
  </si>
  <si>
    <t>Hawaiian Language.  In 1896, Act 57, sec. 30, became law in the Republic of Hawaii.  The law established English as the medium of instruction for the government-recognized schools.  The law did not ban or make illegal the Hawaiian language in other contexts. Hawaiian-language newspapers were published prior, during, and after the period when the law took effect.</t>
  </si>
  <si>
    <t>1897 Annexation Treaty. Following McKinley’s election in 1896, the issue of Hawaiÿi’s annexation was revived.  In June 1897 a treaty of annexation was agreed upon by the United States and the Republic of Hawaiÿi.  The treaty was never ratified by the U.S. Senate. Instead, the Newlands Resolution by both houses of Congress annexed the Republic to the United States and it became the Territory of Hawaiÿi. The Newlands Resolution was passed by both houses of Congress in 1898.</t>
  </si>
  <si>
    <t>Congress passes the Organic Act establishing Hawaiÿi’s territorial government.</t>
  </si>
  <si>
    <t>Elected in 1902, Prince Jonah Kühiö Kalanianaÿole Piÿikoi (1871-1922) serves for 20 years as Hawaiÿi’s delegate to the United States Congress.</t>
  </si>
  <si>
    <t>Martial law ends.</t>
  </si>
  <si>
    <t>Hawaiÿi is placed under Article 73 of the United Nations Charter as a non–self– governing territory, under the administering authority of the United States.</t>
  </si>
  <si>
    <t>Congress passes an act that allows lands retained by the federal government to be returned to the State if such lands are declared unnecessary for federal purposes.</t>
  </si>
  <si>
    <t>A joint Resolution regarding the 1893 overthrow was passed by Congress and President Clinton signs into law "Public Law 103-150" apologizing for the United States' role in the overthrow and for the deprivation of the rights of Native Hawaiians to self-determination.</t>
  </si>
  <si>
    <t>RICE v. CAYETANO, Supreme Court of the United States.  Held: Hawaii’s denial of Rice’s right to vote in OHA trustee elections violates the Fifteenth Amendment.  Consequently, non-Hawaiians are allowed to vote in OHA elections.</t>
  </si>
  <si>
    <r>
      <rPr>
        <sz val="10"/>
        <rFont val="HawnHelv"/>
      </rPr>
      <t>Kingdom of Hawaiÿi Absolute Monarchy
King Kamehameha I (1810-1819)</t>
    </r>
  </si>
  <si>
    <r>
      <rPr>
        <sz val="10"/>
        <rFont val="HawnHelv"/>
      </rPr>
      <t>With his victory at the Battle of Leleÿanae, Nuÿuanu, Kamehameha
(ca. 1758-d1819)—a junior chief of Hawaiÿi Island prophesized to become a great leader—unifies the islands of Oÿahu, Hawaiÿi, Maui, Molokaÿi, Länaÿi, and Kahoÿolawe under his rule.  Kamehameha is known as Ka Naÿi Aupuni (Unifier of the Nation) and is often referred to as Kamehameha the Great.</t>
    </r>
  </si>
  <si>
    <r>
      <rPr>
        <sz val="10"/>
        <rFont val="HawnHelv"/>
      </rPr>
      <t>Kingdom of Hawaiÿi Absolute Monarchy
Liholiho, King Kamehameha II (1819-1824)</t>
    </r>
  </si>
  <si>
    <r>
      <rPr>
        <sz val="10"/>
        <rFont val="HawnHelv"/>
      </rPr>
      <t>Liholiho (ca.1797-d1824) assumes rule and participates in the ‘Ainoa (Free Eating), an event that leads to the rapid breakdown of traditional religious practices and provides an opportunity for western religion to establish a foothold in the islands.
Kaÿahumanu, Kamehameha’s wife and a high-ranking chiefess in her own right, designates herself as Kahu Aliÿi Nui (Royal Custodian) over the young King.</t>
    </r>
  </si>
  <si>
    <r>
      <rPr>
        <sz val="10"/>
        <rFont val="HawnHelv"/>
      </rPr>
      <t>Kingdom of Hawaiÿi Constitutional Monarchy
Kauikeaouli, King Kamehameha III  (1825-1854)</t>
    </r>
  </si>
  <si>
    <r>
      <rPr>
        <sz val="10"/>
        <rFont val="HawnHelv"/>
      </rPr>
      <t>Kaumualiÿi dies at the royal fort of Päkäkä, Oÿahu.
Kalanimoku, the kingdom’s chief counselor and supreme war leader, travels to Kauaÿi, where a battle ensues over land disputes.  Kauaÿi chiefs under Kaumualiÿi’s junior-ranking son, Humehume, resist Kalanimoku and are defeated.</t>
    </r>
  </si>
  <si>
    <r>
      <rPr>
        <sz val="10"/>
        <rFont val="HawnHelv"/>
      </rPr>
      <t>King Kamehameha III institutes the Mähele (division). The Mähele changes land tenure in Hawaiÿi by allowing private ownership of land.  Lands traditionally controlled by the king and other aliÿi (nobles) are divided.
Makaÿainana (commoners) are provided an opportunity to claim their traditional family (kuleana) lands.</t>
    </r>
  </si>
  <si>
    <r>
      <rPr>
        <sz val="10"/>
        <rFont val="HawnHelv"/>
      </rPr>
      <t>Kingdom of Hawaiÿi Constitutional Monarchy
Alexander Liholiho, Kamehameha IV  (1855-1863)</t>
    </r>
  </si>
  <si>
    <r>
      <rPr>
        <sz val="10"/>
        <rFont val="HawnHelv"/>
      </rPr>
      <t>Kingdom of Hawaiÿi Constitutional Monarchy
Lot Kapuäiwa, Kamehameha V (1863-1872)</t>
    </r>
  </si>
  <si>
    <r>
      <rPr>
        <sz val="10"/>
        <rFont val="HawnHelv"/>
      </rPr>
      <t>King Kamehameha V dies without naming a successor to the throne.
Article 22 of the Constitution directs the Legislative Assembly to elect an “aliÿi of the kingdom” as successor.</t>
    </r>
  </si>
  <si>
    <r>
      <rPr>
        <sz val="10"/>
        <rFont val="HawnHelv"/>
      </rPr>
      <t>Kingdom of Hawaiÿi Constitutional Monarchy
David Kalakaua "Merrie Monarch" (1874-1891)</t>
    </r>
  </si>
  <si>
    <r>
      <rPr>
        <sz val="10"/>
        <rFont val="HawnHelv"/>
      </rPr>
      <t>1875 Reciprocity Treaty. The Treaty of reciprocity between the United States  of America and the Kingdom of Hawaiÿi was a free trade agreement signed and ratified in 1875.  The treaty gave free access to the United States market for sugar and other products grown in the Kingdom of Hawaiÿi. In return, the United States gained lands for what would become Pearl Harbor naval base.
The treaty drew American investment in to sugar production in the Hawaiian Islands. Plantation style agriculture expanded.  The treaty had impacts on land, water, and labor issues.</t>
    </r>
  </si>
  <si>
    <r>
      <rPr>
        <sz val="10"/>
        <rFont val="HawnHelv"/>
      </rPr>
      <t>Kingdom of Hawaiÿi Constitutional Monarchy
Lydia Kamakaÿeha, Queen Liliÿuokalani (1891-1893)</t>
    </r>
  </si>
  <si>
    <r>
      <rPr>
        <sz val="10"/>
        <rFont val="HawnHelv"/>
      </rPr>
      <t>Three Hawaiian organizations—Hui Aloha ‘Äina for Women, Hui Aloha ‘Äina for Men, and Hui Kälai</t>
    </r>
    <r>
      <rPr>
        <sz val="10"/>
        <rFont val="Times New Roman"/>
        <family val="1"/>
      </rPr>
      <t>ʻ</t>
    </r>
    <r>
      <rPr>
        <sz val="10"/>
        <rFont val="HawnHelv"/>
      </rPr>
      <t>äina—organize petition drives to protest annexation (Hui Aloha ‘Äina organizations) and restore the Hawaiian monarchy (Hui Kälai</t>
    </r>
    <r>
      <rPr>
        <sz val="10"/>
        <rFont val="Times New Roman"/>
        <family val="1"/>
      </rPr>
      <t>ʻ</t>
    </r>
    <r>
      <rPr>
        <sz val="10"/>
        <rFont val="HawnHelv"/>
      </rPr>
      <t>äina).  After gathering 21,000 and 17,000 signatures, respectively, a delegation of the groups travels to Washington, D.C., to present the petitions to President McKinley and the United States Congress.  The contingency ultimately submits the anti-annexation petition, which is read to and accepted by the United States Senate.</t>
    </r>
  </si>
  <si>
    <r>
      <rPr>
        <sz val="10"/>
        <rFont val="HawnHelv"/>
      </rPr>
      <t>The annexation treaty does not achieve the required number of senate votes and is not ratified.
The United States declares war on Spain, and Hawai‘i becomes an attractive strategic military location.
President McKinley signs the Newlands Resolution, which annexes Hawai‘i to the United States.  The “Republic of Hawai‘i” cedes sovereignty of the Hawaiian Islands as well as its title to Hawai‘i’s public lands to the United States.</t>
    </r>
  </si>
  <si>
    <r>
      <rPr>
        <sz val="10"/>
        <rFont val="HawnHelv"/>
      </rPr>
      <t>Congress enacts the Hawaiian Homes Commission Act (HHCA) affirming the special relationship between the United States and Native Hawaiians.
Approximately 200,000 acres of land are set aside for Native Hawaiian homesteads. (also attributed to the year 1920 when the Act was written)</t>
    </r>
  </si>
  <si>
    <r>
      <rPr>
        <sz val="10"/>
        <rFont val="HawnHelv"/>
      </rPr>
      <t>Congress passes the Hawai‘i Admission Act (Pub L. 86-3, 73 stat 4) in
March 1959, which admits Hawai‘i as a State of the Union on August 21, 1959. The Act transfers the United States’ title for most of Hawai‘i’s public lands to the State as a public trust to be used for one or more of five purposes, including the betterment of the conditions of native Hawaiians as defined by the Hawaiian Homes Commission Act.  Certain lands are retained by the federal government for defense and other federal government uses.</t>
    </r>
  </si>
  <si>
    <r>
      <t xml:space="preserve">The people of Hawai‘i amend several provisions of the State Constitution in a Constitutional Convention.
The Office of Hawaiian Affairs (OHA) is created to better of conditions of Native Hawaiians. To Serve as the principal public agency for the </t>
    </r>
    <r>
      <rPr>
        <sz val="10"/>
        <rFont val="HawnHelv"/>
      </rPr>
      <t>performance, development, and coordination of programs and activities relating to Native Hawaiians; Asses the policies and practices of other agencies impacting on Native Hawaiians, and conducting advocacy efforts for Native Hawaiians; Apply for, receive, and disburse, grants and donations from all sources for Native Hawaiian programs and services; Serve as a receptacle for reparations.
The constitutional amendments also affirm Native Hawaiian traditional and customary rights, declare the Hawaiian language one of two official state languages, and require Hawaiian educational programs in public schools.</t>
    </r>
  </si>
  <si>
    <r>
      <rPr>
        <b/>
        <sz val="10"/>
        <color theme="0"/>
        <rFont val="HawnHelv"/>
      </rPr>
      <t>Education-20</t>
    </r>
    <r>
      <rPr>
        <sz val="10"/>
        <color theme="0"/>
        <rFont val="HawnHelv"/>
      </rPr>
      <t xml:space="preserve">  Public School Kindergartners who Attended Preschool by School District and Complex in Hawaiÿi: SY 2008-2009 to 2013-2014</t>
    </r>
  </si>
  <si>
    <r>
      <t>Source:</t>
    </r>
    <r>
      <rPr>
        <sz val="10"/>
        <rFont val="HawnHelv"/>
      </rPr>
      <t xml:space="preserve"> State of Hawaii. Department of Education. Trend Report: Educational and Fiscal Accountability. State Summary of School Reports for School Year 2008-2009 to 2013-2014, Complex Report for School Year 2007-2008 to 2013-2014. Data provided by the Hawaiian State School Readiness Assessment (HSSRA).  HSSRA has not been administered since SY 2014-15.</t>
    </r>
  </si>
  <si>
    <r>
      <rPr>
        <b/>
        <sz val="10"/>
        <color theme="0"/>
        <rFont val="HawnHelv"/>
      </rPr>
      <t xml:space="preserve">Education-19 </t>
    </r>
    <r>
      <rPr>
        <sz val="10"/>
        <color theme="0"/>
        <rFont val="HawnHelv"/>
      </rPr>
      <t xml:space="preserve"> Public School Student Performance for the Strive HI Performance System in Hawaiÿi: SY 2014-15--SY 2015-16</t>
    </r>
  </si>
  <si>
    <r>
      <rPr>
        <b/>
        <sz val="10"/>
        <color theme="0"/>
        <rFont val="HawnHelv"/>
      </rPr>
      <t>Meeting Standard
48%</t>
    </r>
  </si>
  <si>
    <r>
      <rPr>
        <b/>
        <sz val="10"/>
        <color theme="0"/>
        <rFont val="HawnHelv"/>
      </rPr>
      <t>Meeting Standard
53%</t>
    </r>
  </si>
  <si>
    <r>
      <t>Source:</t>
    </r>
    <r>
      <rPr>
        <sz val="10"/>
        <color rgb="FF000000"/>
        <rFont val="HawnHelv"/>
      </rPr>
      <t xml:space="preserve"> Hawaiÿi State. Department of Education. Accountability Resource Center Hawaii (ARCH). Strive HI Performance System.</t>
    </r>
  </si>
  <si>
    <r>
      <rPr>
        <b/>
        <sz val="10"/>
        <color theme="0"/>
        <rFont val="HawnHelv"/>
      </rPr>
      <t>Education-18</t>
    </r>
    <r>
      <rPr>
        <sz val="10"/>
        <color theme="0"/>
        <rFont val="HawnHelv"/>
      </rPr>
      <t xml:space="preserve">  Private School Enrollment by Type of School (Catholic/Non-Catholic) and District in Hawai‘i: SY 2018-2019</t>
    </r>
  </si>
  <si>
    <r>
      <rPr>
        <b/>
        <sz val="10"/>
        <color theme="0"/>
        <rFont val="HawnHelv"/>
      </rPr>
      <t xml:space="preserve">Education-17 </t>
    </r>
    <r>
      <rPr>
        <sz val="10"/>
        <color theme="0"/>
        <rFont val="HawnHelv"/>
      </rPr>
      <t xml:space="preserve"> Native Hawaiian College or Graduate School Enrollment by Age in Hawaiÿi: 2000</t>
    </r>
  </si>
  <si>
    <r>
      <rPr>
        <b/>
        <sz val="10"/>
        <color theme="0"/>
        <rFont val="HawnHelv"/>
      </rPr>
      <t>Education-10</t>
    </r>
    <r>
      <rPr>
        <sz val="10"/>
        <color theme="0"/>
        <rFont val="HawnHelv"/>
      </rPr>
      <t xml:space="preserve">  Race-</t>
    </r>
    <r>
      <rPr>
        <sz val="10"/>
        <color theme="0"/>
        <rFont val="Times New Roman"/>
        <family val="1"/>
      </rPr>
      <t xml:space="preserve"> </t>
    </r>
    <r>
      <rPr>
        <sz val="10"/>
        <color theme="0"/>
        <rFont val="HawnHelv"/>
      </rPr>
      <t>Ethnicity Distribution of Degrees and Certificates Earned in the University of Hawai‘i System</t>
    </r>
    <r>
      <rPr>
        <vertAlign val="superscript"/>
        <sz val="10"/>
        <color theme="0"/>
        <rFont val="HawnHelv"/>
      </rPr>
      <t>a</t>
    </r>
    <r>
      <rPr>
        <sz val="10"/>
        <color theme="0"/>
        <rFont val="HawnHelv"/>
      </rPr>
      <t>: July 1, 2007 to June 30, 2008</t>
    </r>
  </si>
  <si>
    <r>
      <t xml:space="preserve">Total </t>
    </r>
    <r>
      <rPr>
        <b/>
        <vertAlign val="superscript"/>
        <sz val="10"/>
        <color theme="0"/>
        <rFont val="HawnHelv"/>
      </rPr>
      <t>c</t>
    </r>
  </si>
  <si>
    <r>
      <t xml:space="preserve">Other </t>
    </r>
    <r>
      <rPr>
        <vertAlign val="superscript"/>
        <sz val="10"/>
        <rFont val="HawnHelv"/>
      </rPr>
      <t>b</t>
    </r>
  </si>
  <si>
    <r>
      <rPr>
        <vertAlign val="superscript"/>
        <sz val="10"/>
        <rFont val="HawnHelv"/>
      </rPr>
      <t xml:space="preserve">a  </t>
    </r>
    <r>
      <rPr>
        <sz val="10"/>
        <rFont val="HawnHelv"/>
      </rPr>
      <t>The University of Hawai‘i System includes the three campuses (UH at Mänoa, UH at Hilo, UH at West O‘ahu) and the UH Community College System (Hawai‘i, Honolulu, Kapi‘olani, Kaua‘i, Leeward, Maui, and Windward)</t>
    </r>
  </si>
  <si>
    <r>
      <rPr>
        <vertAlign val="superscript"/>
        <sz val="10"/>
        <rFont val="HawnHelv"/>
      </rPr>
      <t xml:space="preserve">b  </t>
    </r>
    <r>
      <rPr>
        <sz val="10"/>
        <rFont val="HawnHelv"/>
      </rPr>
      <t>Others include: Asian Indian, Korean, Laotian, Mixed Asian, Other Asian, Thai, Vietnamese, Guamanian or Chamorro, Micronesian, Mixed Pacific Islander, Pacific Islander, Samoan, Tongan, Hispanic, Puerto Rican, Mixed Hispanic, African American, American Indian or Alaskan Native, Mixed Race, No Data.</t>
    </r>
  </si>
  <si>
    <r>
      <rPr>
        <vertAlign val="superscript"/>
        <sz val="10"/>
        <rFont val="HawnHelv"/>
      </rPr>
      <t xml:space="preserve">c  </t>
    </r>
    <r>
      <rPr>
        <sz val="10"/>
        <rFont val="HawnHelv"/>
      </rPr>
      <t>includes counts for “no data”.</t>
    </r>
  </si>
  <si>
    <r>
      <rPr>
        <b/>
        <sz val="10"/>
        <color theme="0"/>
        <rFont val="HawnHelv"/>
      </rPr>
      <t xml:space="preserve">Education-15 </t>
    </r>
    <r>
      <rPr>
        <sz val="10"/>
        <color theme="0"/>
        <rFont val="HawnHelv"/>
      </rPr>
      <t xml:space="preserve"> Standardized Test Scores for Native Hawaiian and Other Students Attending Public School Grades 3-10 in Hawai‘i: SY 2006-2007</t>
    </r>
  </si>
  <si>
    <r>
      <rPr>
        <b/>
        <sz val="10"/>
        <rFont val="HawnHelv"/>
      </rPr>
      <t xml:space="preserve">HSA Reading, Math, Writing, and Science: </t>
    </r>
    <r>
      <rPr>
        <sz val="10"/>
        <rFont val="HawnHelv"/>
      </rPr>
      <t>Hawaii State Assessment (HSA) measures student achievement in reading, mathematics, writing, and science. The Reading and Math tests, sometimes referred to as HCPS III tests in other Department of Education (DOE) reports, are currently given in grades 3, 4, 5, 6, 7, 8, and 10. The Writing test is currently given in grades 4, 6, 9, and 11. The Science test is currently given in grades 5, 7, and 11. The data shown are assessment results and not No Child Left Behind (NCLB) accountability results that are calculated using federally mandated procedures. Note. In 2006-2007, the Hawaii Content and Performance Standards (HCPS) III and TerraNova assessments were used.  These assessments are not comparable to the HCPS II and Stanford 9 assessments used in prior years.</t>
    </r>
  </si>
  <si>
    <r>
      <rPr>
        <b/>
        <sz val="10"/>
        <rFont val="HawnHelv"/>
      </rPr>
      <t xml:space="preserve">TerraNova, Second Edition: </t>
    </r>
    <r>
      <rPr>
        <sz val="10"/>
        <rFont val="HawnHelv"/>
      </rPr>
      <t>TerraNova Assessment is a national standardized, norm referenced set of tests that show how well a group of students’ do compared to a nationally selected group of students (called the “norm group”). For the norm group, 77% score average and above on a TerraNova test.</t>
    </r>
  </si>
  <si>
    <r>
      <rPr>
        <b/>
        <sz val="10"/>
        <rFont val="HawnHelv"/>
      </rPr>
      <t xml:space="preserve">Source: </t>
    </r>
    <r>
      <rPr>
        <sz val="10"/>
        <rFont val="HawnHelv"/>
      </rPr>
      <t>Kamehameha Schools, DOE Updates 2006-2007: Native Hawaiian Performance Characteristics in Public Schools.</t>
    </r>
  </si>
  <si>
    <r>
      <rPr>
        <b/>
        <sz val="10"/>
        <color theme="0"/>
        <rFont val="HawnHelv"/>
      </rPr>
      <t xml:space="preserve">Education-14 </t>
    </r>
    <r>
      <rPr>
        <sz val="10"/>
        <color theme="0"/>
        <rFont val="HawnHelv"/>
      </rPr>
      <t xml:space="preserve"> Native Hawaiian School Enrollment by School Level and School Type in the United States, Continental United States, and Hawaiÿi: 2000</t>
    </r>
  </si>
  <si>
    <r>
      <rPr>
        <b/>
        <sz val="10"/>
        <color theme="0"/>
        <rFont val="HawnHelv"/>
      </rPr>
      <t xml:space="preserve">Education-13 </t>
    </r>
    <r>
      <rPr>
        <sz val="10"/>
        <color theme="0"/>
        <rFont val="HawnHelv"/>
      </rPr>
      <t xml:space="preserve"> Native Hawaiian School Enrollment by School Level and School Type by County in Hawaiÿi: 2000</t>
    </r>
  </si>
  <si>
    <r>
      <rPr>
        <b/>
        <sz val="10"/>
        <color theme="0"/>
        <rFont val="HawnHelv"/>
      </rPr>
      <t>Education-12</t>
    </r>
    <r>
      <rPr>
        <sz val="10"/>
        <color theme="0"/>
        <rFont val="HawnHelv"/>
      </rPr>
      <t xml:space="preserve">  Native Hawaiian School Enrollment by School Level and School Type in Hawai‘i: 2000</t>
    </r>
  </si>
  <si>
    <r>
      <rPr>
        <b/>
        <sz val="10"/>
        <color theme="0"/>
        <rFont val="HawnHelv"/>
      </rPr>
      <t>Education-11</t>
    </r>
    <r>
      <rPr>
        <sz val="10"/>
        <color theme="0"/>
        <rFont val="HawnHelv"/>
      </rPr>
      <t xml:space="preserve">  Native Hawaiian School Enrollment (Enrolled/Not Enrolled) by Age in the United States, Continental United States, and Hawaiÿi: 2000</t>
    </r>
  </si>
  <si>
    <r>
      <rPr>
        <b/>
        <sz val="10"/>
        <color theme="0"/>
        <rFont val="HawnHelv"/>
      </rPr>
      <t xml:space="preserve">Education-10 </t>
    </r>
    <r>
      <rPr>
        <sz val="10"/>
        <color theme="0"/>
        <rFont val="HawnHelv"/>
      </rPr>
      <t xml:space="preserve"> School Enrollment  (Enrolled/Not Enrolled) by Age in Hawai‘i: 2000</t>
    </r>
  </si>
  <si>
    <r>
      <rPr>
        <b/>
        <sz val="10"/>
        <color theme="0"/>
        <rFont val="HawnHelv"/>
      </rPr>
      <t>Education-09</t>
    </r>
    <r>
      <rPr>
        <sz val="10"/>
        <color theme="0"/>
        <rFont val="HawnHelv"/>
      </rPr>
      <t xml:space="preserve">  Native Hawaiian School Enrollment (Enrolled/Not Enrolled) by Age in Hawai‘i: 2000</t>
    </r>
  </si>
  <si>
    <r>
      <rPr>
        <b/>
        <sz val="10"/>
        <color theme="0"/>
        <rFont val="HawnHelv"/>
      </rPr>
      <t>Education-08</t>
    </r>
    <r>
      <rPr>
        <sz val="10"/>
        <color theme="0"/>
        <rFont val="HawnHelv"/>
      </rPr>
      <t xml:space="preserve">  Native Hawaiian College or Graduate School Enrollment by Age n the United States, Continental United States, and Hawaiÿi: 2000</t>
    </r>
  </si>
  <si>
    <r>
      <rPr>
        <b/>
        <sz val="10"/>
        <color theme="0"/>
        <rFont val="HawnHelv"/>
      </rPr>
      <t xml:space="preserve">Education-07 </t>
    </r>
    <r>
      <rPr>
        <sz val="10"/>
        <color theme="0"/>
        <rFont val="HawnHelv"/>
      </rPr>
      <t xml:space="preserve"> School Enrollment of Native Hawaiians in the United States: 2000</t>
    </r>
  </si>
  <si>
    <r>
      <rPr>
        <sz val="10"/>
        <rFont val="Symbol"/>
        <family val="1"/>
      </rPr>
      <t></t>
    </r>
    <r>
      <rPr>
        <sz val="10"/>
        <rFont val="Times New Roman"/>
        <family val="1"/>
      </rPr>
      <t xml:space="preserve">   </t>
    </r>
    <r>
      <rPr>
        <sz val="10"/>
        <rFont val="HawnHelv"/>
      </rPr>
      <t xml:space="preserve"> Outside the State of Hawaii, the states with the largest Native Hawaiian student enrollment in 2000 were California (20,987), Washington (4,880), Texas (2,855), and Nevada (2,306).</t>
    </r>
  </si>
  <si>
    <r>
      <rPr>
        <b/>
        <sz val="10"/>
        <color theme="0"/>
        <rFont val="HawnHelv"/>
      </rPr>
      <t xml:space="preserve">Education-06 </t>
    </r>
    <r>
      <rPr>
        <sz val="10"/>
        <color theme="0"/>
        <rFont val="HawnHelv"/>
      </rPr>
      <t xml:space="preserve"> Public Charter Schools with 50% or more Native Hawaiian Students by Math and Reading Proficiency and AYP and NCLB Status in Hawaiÿi: SY 2011-2012</t>
    </r>
  </si>
  <si>
    <r>
      <rPr>
        <b/>
        <sz val="9"/>
        <color theme="0"/>
        <rFont val="HawnHelv"/>
      </rPr>
      <t>AYP
Status</t>
    </r>
  </si>
  <si>
    <r>
      <rPr>
        <b/>
        <sz val="10"/>
        <color theme="0"/>
        <rFont val="HawnHelv"/>
      </rPr>
      <t>Education-05</t>
    </r>
    <r>
      <rPr>
        <sz val="10"/>
        <color theme="0"/>
        <rFont val="HawnHelv"/>
      </rPr>
      <t xml:space="preserve">  Public Schools with 50% or more Native Hawaiian Students by Math and Reading Proficiency and AYP and NCLB Status in Hawaiÿi: SY 2011-2012</t>
    </r>
  </si>
  <si>
    <r>
      <rPr>
        <b/>
        <sz val="10"/>
        <color theme="0"/>
        <rFont val="HawnHelv"/>
      </rPr>
      <t>Education-04</t>
    </r>
    <r>
      <rPr>
        <sz val="10"/>
        <color theme="0"/>
        <rFont val="HawnHelv"/>
      </rPr>
      <t xml:space="preserve">  Public Charter Schools with 50% or more Native Hawaiian Students by AYP and NCLB Status in Hawaiÿi: SY 2011-2013</t>
    </r>
  </si>
  <si>
    <r>
      <rPr>
        <b/>
        <sz val="10"/>
        <color theme="0"/>
        <rFont val="HawnHelv"/>
      </rPr>
      <t>Education-03</t>
    </r>
    <r>
      <rPr>
        <sz val="10"/>
        <color theme="0"/>
        <rFont val="HawnHelv"/>
      </rPr>
      <t xml:space="preserve">  Public Schools with 50% or more Native Hawaiian Students by AYP and NCLB Status in Hawaiÿi: SY 2011-2012</t>
    </r>
  </si>
  <si>
    <r>
      <rPr>
        <b/>
        <sz val="10"/>
        <color theme="0"/>
        <rFont val="HawnHelv"/>
      </rPr>
      <t xml:space="preserve">Education-02 </t>
    </r>
    <r>
      <rPr>
        <sz val="10"/>
        <color theme="0"/>
        <rFont val="HawnHelv"/>
      </rPr>
      <t xml:space="preserve"> No Child Left Behind (NCLB) Status for Public Departmental and Charter Schools in Hawaiÿi: SY 2003-2004 to 2012-2013</t>
    </r>
  </si>
  <si>
    <r>
      <rPr>
        <b/>
        <sz val="10"/>
        <color theme="0"/>
        <rFont val="HawnHelv"/>
      </rPr>
      <t xml:space="preserve">Education-01 </t>
    </r>
    <r>
      <rPr>
        <sz val="10"/>
        <color theme="0"/>
        <rFont val="HawnHelv"/>
      </rPr>
      <t xml:space="preserve"> Adequate Yearly Progress (AYP) Status for Public Departmental and Charter Schools in Hawaiÿi: SY 2002-2003 to 2011-2012</t>
    </r>
  </si>
  <si>
    <r>
      <rPr>
        <b/>
        <sz val="10"/>
        <color theme="0"/>
        <rFont val="HawnHelv"/>
      </rPr>
      <t xml:space="preserve">HHL-01 </t>
    </r>
    <r>
      <rPr>
        <sz val="10"/>
        <color theme="0"/>
        <rFont val="HawnHelv"/>
      </rPr>
      <t xml:space="preserve"> Hawaiian Homestead Lands. Geographical Distribution: June 30, 1988-June 30, 2008</t>
    </r>
  </si>
  <si>
    <r>
      <t>1994</t>
    </r>
    <r>
      <rPr>
        <vertAlign val="superscript"/>
        <sz val="10"/>
        <rFont val="HawnHelv"/>
      </rPr>
      <t>b</t>
    </r>
  </si>
  <si>
    <r>
      <rPr>
        <b/>
        <sz val="10"/>
        <color theme="0"/>
        <rFont val="HawnHelv"/>
      </rPr>
      <t>Access-01</t>
    </r>
    <r>
      <rPr>
        <sz val="10"/>
        <color theme="0"/>
        <rFont val="HawnHelv"/>
      </rPr>
      <t xml:space="preserve">  Opinion on Native Hawaiian Access Rights: 1999</t>
    </r>
  </si>
  <si>
    <r>
      <rPr>
        <b/>
        <sz val="10"/>
        <color theme="0"/>
        <rFont val="HawnHelv"/>
      </rPr>
      <t>Ceded-16</t>
    </r>
    <r>
      <rPr>
        <sz val="10"/>
        <color theme="0"/>
        <rFont val="HawnHelv"/>
      </rPr>
      <t xml:space="preserve">  Ceded Lands as Stolen Lands: 2003</t>
    </r>
  </si>
  <si>
    <r>
      <rPr>
        <b/>
        <sz val="10"/>
        <color theme="1"/>
        <rFont val="HawnHelv"/>
      </rPr>
      <t>Survey question:</t>
    </r>
    <r>
      <rPr>
        <sz val="10"/>
        <color theme="1"/>
        <rFont val="HawnHelv"/>
      </rPr>
      <t xml:space="preserve"> Q14b. Some say that ceded Lands are lands stolen from the Hawaiian kingdom.  Do you agree or disagree with this?</t>
    </r>
  </si>
  <si>
    <r>
      <rPr>
        <b/>
        <sz val="10"/>
        <color theme="0"/>
        <rFont val="HawnHelv"/>
      </rPr>
      <t>Ceded-15</t>
    </r>
    <r>
      <rPr>
        <sz val="10"/>
        <color theme="0"/>
        <rFont val="HawnHelv"/>
      </rPr>
      <t xml:space="preserve">  Use of Ceded Lands for the Benefit of All Residents of the State of Hawaiÿi: 2003</t>
    </r>
  </si>
  <si>
    <r>
      <rPr>
        <b/>
        <sz val="10"/>
        <color theme="1"/>
        <rFont val="HawnHelv"/>
      </rPr>
      <t>Survey question:</t>
    </r>
    <r>
      <rPr>
        <sz val="10"/>
        <color theme="1"/>
        <rFont val="HawnHelv"/>
      </rPr>
      <t xml:space="preserve"> Q14a. Some people say that the ceded lands were turned back to the state of Hawaii to be held in trust for all the people, not only for Hawaiians. They should be used for the benefit of ALL residents of the state of Hawaii, Hawaiians AND non- Hawaiians. Do you ...?</t>
    </r>
  </si>
  <si>
    <r>
      <rPr>
        <b/>
        <sz val="10"/>
        <color theme="0"/>
        <rFont val="HawnHelv"/>
      </rPr>
      <t>Ceded-14</t>
    </r>
    <r>
      <rPr>
        <sz val="10"/>
        <color theme="0"/>
        <rFont val="HawnHelv"/>
      </rPr>
      <t xml:space="preserve">  Hawaiian Control of Ceded Lands: 2003</t>
    </r>
  </si>
  <si>
    <r>
      <rPr>
        <b/>
        <sz val="10"/>
        <color theme="1"/>
        <rFont val="HawnHelv"/>
      </rPr>
      <t xml:space="preserve">Survey question: </t>
    </r>
    <r>
      <rPr>
        <sz val="10"/>
        <color theme="1"/>
        <rFont val="HawnHelv"/>
      </rPr>
      <t>Q13. Do you believe that Hawaiians should be able to exercise control over these lands?</t>
    </r>
  </si>
  <si>
    <r>
      <rPr>
        <b/>
        <sz val="10"/>
        <color theme="0"/>
        <rFont val="HawnHelv"/>
      </rPr>
      <t>Ceded-13</t>
    </r>
    <r>
      <rPr>
        <sz val="10"/>
        <color theme="0"/>
        <rFont val="HawnHelv"/>
      </rPr>
      <t xml:space="preserve">  Hawaiians Benefiting from Ceded Lands Revenue: 2003</t>
    </r>
  </si>
  <si>
    <r>
      <rPr>
        <b/>
        <sz val="10"/>
        <color theme="1"/>
        <rFont val="HawnHelv"/>
      </rPr>
      <t xml:space="preserve">Survey question: </t>
    </r>
    <r>
      <rPr>
        <sz val="10"/>
        <color theme="1"/>
        <rFont val="HawnHelv"/>
      </rPr>
      <t>Q12. Do you believe that Hawaiians should benefit from ceded lands revenue?</t>
    </r>
  </si>
  <si>
    <r>
      <rPr>
        <b/>
        <sz val="10"/>
        <color theme="0"/>
        <rFont val="HawnHelv"/>
      </rPr>
      <t>Ceded-12</t>
    </r>
    <r>
      <rPr>
        <sz val="10"/>
        <color theme="0"/>
        <rFont val="HawnHelv"/>
      </rPr>
      <t xml:space="preserve">  Return of Ceded Lands to Hawaiians: 2003</t>
    </r>
  </si>
  <si>
    <r>
      <rPr>
        <b/>
        <sz val="10"/>
        <color theme="1"/>
        <rFont val="HawnHelv"/>
      </rPr>
      <t>Survey question:</t>
    </r>
    <r>
      <rPr>
        <sz val="10"/>
        <color theme="1"/>
        <rFont val="HawnHelv"/>
      </rPr>
      <t xml:space="preserve"> Q11. Do you believe that Hawaiians should have the ceded lands returned to them?</t>
    </r>
  </si>
  <si>
    <r>
      <rPr>
        <b/>
        <sz val="10"/>
        <color theme="0"/>
        <rFont val="HawnHelv"/>
      </rPr>
      <t xml:space="preserve">Ceded-11 </t>
    </r>
    <r>
      <rPr>
        <sz val="10"/>
        <color theme="0"/>
        <rFont val="HawnHelv"/>
      </rPr>
      <t xml:space="preserve"> Understanding of the Ceded Lands Issue: 2003</t>
    </r>
  </si>
  <si>
    <r>
      <rPr>
        <b/>
        <sz val="10"/>
        <color theme="1"/>
        <rFont val="HawnHelv"/>
      </rPr>
      <t xml:space="preserve">Survey question: </t>
    </r>
    <r>
      <rPr>
        <sz val="10"/>
        <color theme="1"/>
        <rFont val="HawnHelv"/>
      </rPr>
      <t>Q10. There are about 1.2 million acres of ceded lands in Hawaiÿi. How well would you say you understand the ceded lands issue? Would you say you understand it:</t>
    </r>
  </si>
  <si>
    <r>
      <rPr>
        <b/>
        <sz val="10"/>
        <color theme="0"/>
        <rFont val="HawnHelv"/>
      </rPr>
      <t>Ceded-10</t>
    </r>
    <r>
      <rPr>
        <sz val="10"/>
        <color theme="0"/>
        <rFont val="HawnHelv"/>
      </rPr>
      <t xml:space="preserve">  Familiarity with Ceded Lands by Presence of Children and Elders: 1999</t>
    </r>
  </si>
  <si>
    <r>
      <rPr>
        <b/>
        <sz val="10"/>
        <color theme="0"/>
        <rFont val="HawnHelv"/>
      </rPr>
      <t xml:space="preserve">Ceded-09 </t>
    </r>
    <r>
      <rPr>
        <sz val="10"/>
        <color theme="0"/>
        <rFont val="HawnHelv"/>
      </rPr>
      <t xml:space="preserve"> Familiarity with Ceded Lands by Education Level: 1999</t>
    </r>
  </si>
  <si>
    <r>
      <rPr>
        <b/>
        <sz val="10"/>
        <color theme="0"/>
        <rFont val="HawnHelv"/>
      </rPr>
      <t xml:space="preserve">Ceded-08  </t>
    </r>
    <r>
      <rPr>
        <sz val="10"/>
        <color theme="0"/>
        <rFont val="HawnHelv"/>
      </rPr>
      <t>Familiarity with Ceded Lands by Household Income: 1999</t>
    </r>
  </si>
  <si>
    <r>
      <rPr>
        <b/>
        <sz val="10"/>
        <color theme="0"/>
        <rFont val="HawnHelv"/>
      </rPr>
      <t>Ceded-07</t>
    </r>
    <r>
      <rPr>
        <sz val="10"/>
        <color theme="0"/>
        <rFont val="HawnHelv"/>
      </rPr>
      <t xml:space="preserve">  Familiarity with Ceded Lands by Gender: 1999</t>
    </r>
  </si>
  <si>
    <r>
      <rPr>
        <b/>
        <sz val="10"/>
        <color theme="0"/>
        <rFont val="HawnHelv"/>
      </rPr>
      <t>Ceded-06</t>
    </r>
    <r>
      <rPr>
        <sz val="10"/>
        <color theme="0"/>
        <rFont val="HawnHelv"/>
      </rPr>
      <t xml:space="preserve">  Familiarity with Ceded Lands by Age: 1999</t>
    </r>
  </si>
  <si>
    <r>
      <rPr>
        <b/>
        <sz val="10"/>
        <color theme="0"/>
        <rFont val="HawnHelv"/>
      </rPr>
      <t xml:space="preserve">Ceded-05 </t>
    </r>
    <r>
      <rPr>
        <sz val="10"/>
        <color theme="0"/>
        <rFont val="HawnHelv"/>
      </rPr>
      <t xml:space="preserve"> Familiarity with Ceded Lands by County: 1999</t>
    </r>
  </si>
  <si>
    <r>
      <rPr>
        <b/>
        <sz val="10"/>
        <color theme="0"/>
        <rFont val="HawnHelv"/>
      </rPr>
      <t xml:space="preserve">Ceded-04 </t>
    </r>
    <r>
      <rPr>
        <sz val="10"/>
        <color theme="0"/>
        <rFont val="HawnHelv"/>
      </rPr>
      <t xml:space="preserve"> Familiarity with Ceded Lands by Ethnicity: 1999</t>
    </r>
  </si>
  <si>
    <r>
      <rPr>
        <b/>
        <sz val="10"/>
        <color theme="0"/>
        <rFont val="HawnHelv"/>
      </rPr>
      <t>Ceded-03</t>
    </r>
    <r>
      <rPr>
        <sz val="10"/>
        <color theme="0"/>
        <rFont val="HawnHelv"/>
      </rPr>
      <t xml:space="preserve">  Who Should Manage Ceded Lands: 1999</t>
    </r>
  </si>
  <si>
    <r>
      <rPr>
        <b/>
        <sz val="10"/>
        <color theme="0"/>
        <rFont val="HawnHelv"/>
      </rPr>
      <t>Ceded-02</t>
    </r>
    <r>
      <rPr>
        <sz val="10"/>
        <color theme="0"/>
        <rFont val="HawnHelv"/>
      </rPr>
      <t xml:space="preserve">  Awareness of Ceded Lands Issues: 1999</t>
    </r>
  </si>
  <si>
    <r>
      <rPr>
        <b/>
        <sz val="10"/>
        <color theme="0"/>
        <rFont val="HawnHelv"/>
      </rPr>
      <t>Ceded-01</t>
    </r>
    <r>
      <rPr>
        <sz val="10"/>
        <color theme="0"/>
        <rFont val="HawnHelv"/>
      </rPr>
      <t xml:space="preserve">  Familiar with the Phrase “Ceded Lands”: 1999</t>
    </r>
  </si>
  <si>
    <r>
      <rPr>
        <b/>
        <sz val="10"/>
        <color theme="0"/>
        <rFont val="HawnHelv"/>
      </rPr>
      <t>Land-03</t>
    </r>
    <r>
      <rPr>
        <sz val="10"/>
        <color theme="0"/>
        <rFont val="HawnHelv"/>
      </rPr>
      <t xml:space="preserve">  Military Lands in Hawai‘i: 1995</t>
    </r>
  </si>
  <si>
    <r>
      <t xml:space="preserve">Ceded </t>
    </r>
    <r>
      <rPr>
        <b/>
        <vertAlign val="superscript"/>
        <sz val="10"/>
        <color theme="0"/>
        <rFont val="HawnHelv"/>
      </rPr>
      <t>a</t>
    </r>
  </si>
  <si>
    <r>
      <t xml:space="preserve">Other </t>
    </r>
    <r>
      <rPr>
        <b/>
        <vertAlign val="superscript"/>
        <sz val="10"/>
        <color theme="0"/>
        <rFont val="HawnHelv"/>
      </rPr>
      <t>b</t>
    </r>
  </si>
  <si>
    <r>
      <rPr>
        <sz val="10"/>
        <rFont val="Symbol"/>
        <family val="1"/>
      </rPr>
      <t></t>
    </r>
    <r>
      <rPr>
        <sz val="10"/>
        <rFont val="Times New Roman"/>
        <family val="1"/>
      </rPr>
      <t xml:space="preserve">   </t>
    </r>
    <r>
      <rPr>
        <sz val="10"/>
        <rFont val="HawnHelv"/>
      </rPr>
      <t xml:space="preserve"> </t>
    </r>
    <r>
      <rPr>
        <i/>
        <sz val="10"/>
        <rFont val="HawnHelv"/>
      </rPr>
      <t>In 1995, the Department of Defense in Hawai‘i controlled 211,033 acres, of which 112,137 (53%) acres were ceded lands.</t>
    </r>
  </si>
  <si>
    <r>
      <rPr>
        <b/>
        <sz val="10"/>
        <color theme="0"/>
        <rFont val="HawnHelv"/>
      </rPr>
      <t xml:space="preserve">Land-02 </t>
    </r>
    <r>
      <rPr>
        <sz val="10"/>
        <color theme="0"/>
        <rFont val="HawnHelv"/>
      </rPr>
      <t xml:space="preserve"> State Public and Set-Aside Land Inventory </t>
    </r>
    <r>
      <rPr>
        <vertAlign val="superscript"/>
        <sz val="10"/>
        <color theme="0"/>
        <rFont val="HawnHelv"/>
      </rPr>
      <t>a</t>
    </r>
    <r>
      <rPr>
        <sz val="10"/>
        <color theme="0"/>
        <rFont val="HawnHelv"/>
      </rPr>
      <t xml:space="preserve"> by County: January 10, 1999</t>
    </r>
  </si>
  <si>
    <r>
      <t xml:space="preserve">General lease </t>
    </r>
    <r>
      <rPr>
        <vertAlign val="superscript"/>
        <sz val="10"/>
        <rFont val="HawnHelv"/>
      </rPr>
      <t>b  c</t>
    </r>
  </si>
  <si>
    <r>
      <t xml:space="preserve">Revocable permit </t>
    </r>
    <r>
      <rPr>
        <vertAlign val="superscript"/>
        <sz val="10"/>
        <rFont val="HawnHelv"/>
      </rPr>
      <t>b d</t>
    </r>
  </si>
  <si>
    <r>
      <t xml:space="preserve">Unencumbered lands </t>
    </r>
    <r>
      <rPr>
        <vertAlign val="superscript"/>
        <sz val="10"/>
        <rFont val="HawnHelv"/>
      </rPr>
      <t>e</t>
    </r>
  </si>
  <si>
    <r>
      <t xml:space="preserve">Executive order </t>
    </r>
    <r>
      <rPr>
        <vertAlign val="superscript"/>
        <sz val="10"/>
        <rFont val="HawnHelv"/>
      </rPr>
      <t>b</t>
    </r>
  </si>
  <si>
    <r>
      <rPr>
        <b/>
        <sz val="10"/>
        <color theme="0"/>
        <rFont val="HawnHelv"/>
      </rPr>
      <t>Land-01</t>
    </r>
    <r>
      <rPr>
        <sz val="10"/>
        <color theme="0"/>
        <rFont val="HawnHelv"/>
      </rPr>
      <t xml:space="preserve">  Land Ownership and Tenure (acres) by Island in Hawai‘i: Fall 1988</t>
    </r>
  </si>
  <si>
    <r>
      <t xml:space="preserve">State </t>
    </r>
    <r>
      <rPr>
        <b/>
        <vertAlign val="superscript"/>
        <sz val="10"/>
        <color theme="0"/>
        <rFont val="HawnHelv"/>
      </rPr>
      <t>a</t>
    </r>
  </si>
  <si>
    <r>
      <t xml:space="preserve">Kaho‘olawe </t>
    </r>
    <r>
      <rPr>
        <vertAlign val="superscript"/>
        <sz val="10"/>
        <rFont val="HawnHelv"/>
      </rPr>
      <t>b</t>
    </r>
  </si>
  <si>
    <r>
      <rPr>
        <vertAlign val="superscript"/>
        <sz val="10"/>
        <rFont val="HawnHelv"/>
      </rPr>
      <t xml:space="preserve">a  </t>
    </r>
    <r>
      <rPr>
        <sz val="10"/>
        <rFont val="HawnHelv"/>
      </rPr>
      <t>At present there is no accurate/available accounting on the amount of ceded lands in the Islands. Best estimates set the amount to be a little less than the area “owned” by the State, a little over one-million acres.</t>
    </r>
  </si>
  <si>
    <r>
      <rPr>
        <vertAlign val="superscript"/>
        <sz val="10"/>
        <rFont val="HawnHelv"/>
      </rPr>
      <t xml:space="preserve">b </t>
    </r>
    <r>
      <rPr>
        <sz val="10"/>
        <rFont val="HawnHelv"/>
      </rPr>
      <t>Kaho‘olawe was conveyed to the State of Hawai‘i on May 7, 1994.</t>
    </r>
  </si>
  <si>
    <r>
      <rPr>
        <sz val="10"/>
        <rFont val="Symbol"/>
        <family val="1"/>
      </rPr>
      <t></t>
    </r>
    <r>
      <rPr>
        <sz val="10"/>
        <rFont val="Times New Roman"/>
        <family val="1"/>
      </rPr>
      <t xml:space="preserve">   </t>
    </r>
    <r>
      <rPr>
        <sz val="10"/>
        <rFont val="HawnHelv"/>
      </rPr>
      <t xml:space="preserve"> </t>
    </r>
    <r>
      <rPr>
        <i/>
        <sz val="10"/>
        <rFont val="HawnHelv"/>
      </rPr>
      <t>Non-federal lands comprised about 92% of the land area in the State of Hawai‘i. Of the non-federal lands only 4% has been developed, the remainder is classified as rural.</t>
    </r>
  </si>
  <si>
    <r>
      <rPr>
        <b/>
        <sz val="10"/>
        <color theme="0"/>
        <rFont val="HawnHelv"/>
      </rPr>
      <t>Housing-19</t>
    </r>
    <r>
      <rPr>
        <sz val="10"/>
        <color theme="0"/>
        <rFont val="HawnHelv"/>
      </rPr>
      <t xml:space="preserve">  Native Hawaiian Housing Tenure United States Aggregate Years 2006-2010</t>
    </r>
  </si>
  <si>
    <r>
      <rPr>
        <b/>
        <sz val="10"/>
        <color theme="0"/>
        <rFont val="HawnHelv"/>
      </rPr>
      <t>Housing-18</t>
    </r>
    <r>
      <rPr>
        <sz val="10"/>
        <color theme="0"/>
        <rFont val="HawnHelv"/>
      </rPr>
      <t xml:space="preserve">  Mortgage Status of Native Hawaiians in the US and Hawaiÿi: Aggregated Years 2006-2010</t>
    </r>
  </si>
  <si>
    <r>
      <rPr>
        <b/>
        <sz val="10"/>
        <color theme="0"/>
        <rFont val="HawnHelv"/>
      </rPr>
      <t>Housing-17</t>
    </r>
    <r>
      <rPr>
        <sz val="10"/>
        <color theme="0"/>
        <rFont val="HawnHelv"/>
      </rPr>
      <t xml:space="preserve">  Mortgage Status of Native Hawaiians in Hawaiÿi: Aggregated Years 2006-2010</t>
    </r>
  </si>
  <si>
    <r>
      <rPr>
        <b/>
        <sz val="10"/>
        <color theme="0"/>
        <rFont val="HawnHelv"/>
      </rPr>
      <t>Housing-16</t>
    </r>
    <r>
      <rPr>
        <sz val="10"/>
        <color theme="0"/>
        <rFont val="HawnHelv"/>
      </rPr>
      <t xml:space="preserve">  Mortgage Status of Native Hawaiians by County in Hawaiÿi: Aggregated Years 2006-2010</t>
    </r>
  </si>
  <si>
    <r>
      <rPr>
        <b/>
        <sz val="10"/>
        <color theme="0"/>
        <rFont val="HawnHelv"/>
      </rPr>
      <t>Housing-15</t>
    </r>
    <r>
      <rPr>
        <sz val="10"/>
        <color theme="0"/>
        <rFont val="HawnHelv"/>
      </rPr>
      <t xml:space="preserve">  Contract Rent of Native Hawaiians in Hawai‘i: Aggregated Years 2006-2010</t>
    </r>
  </si>
  <si>
    <r>
      <rPr>
        <b/>
        <sz val="10"/>
        <color theme="0"/>
        <rFont val="HawnHelv"/>
      </rPr>
      <t>Housing-14</t>
    </r>
    <r>
      <rPr>
        <sz val="10"/>
        <color theme="0"/>
        <rFont val="HawnHelv"/>
      </rPr>
      <t xml:space="preserve">  Contract Rent of Native Hawaiians by County in Hawai‘i: Aggregated Years 2006-2010</t>
    </r>
  </si>
  <si>
    <r>
      <rPr>
        <b/>
        <sz val="10"/>
        <color theme="0"/>
        <rFont val="HawnHelv"/>
      </rPr>
      <t>Housing-13</t>
    </r>
    <r>
      <rPr>
        <sz val="10"/>
        <color theme="0"/>
        <rFont val="HawnHelv"/>
      </rPr>
      <t xml:space="preserve">  Housing Tenure of Native Hawaiians by Age of Householder in Hawaiÿi: Aggregated Years 2006-2010</t>
    </r>
  </si>
  <si>
    <r>
      <rPr>
        <b/>
        <sz val="10"/>
        <color theme="0"/>
        <rFont val="HawnHelv"/>
      </rPr>
      <t>Housing-12</t>
    </r>
    <r>
      <rPr>
        <sz val="10"/>
        <color theme="0"/>
        <rFont val="HawnHelv"/>
      </rPr>
      <t xml:space="preserve">  Housing Tenure of Native Hawaiians by Age of Householder by County in Hawaiÿi: Aggregated Years 2006-2010</t>
    </r>
  </si>
  <si>
    <r>
      <rPr>
        <b/>
        <sz val="10"/>
        <color theme="0"/>
        <rFont val="HawnHelv"/>
      </rPr>
      <t>Housing-11</t>
    </r>
    <r>
      <rPr>
        <sz val="10"/>
        <color theme="0"/>
        <rFont val="HawnHelv"/>
      </rPr>
      <t xml:space="preserve">  Housing Tenure of Native Hawaiians by Household Size in Hawaiÿi: Aggregated Years 2006‑2010</t>
    </r>
  </si>
  <si>
    <r>
      <rPr>
        <b/>
        <sz val="10"/>
        <color theme="0"/>
        <rFont val="HawnHelv"/>
      </rPr>
      <t>Housing-10</t>
    </r>
    <r>
      <rPr>
        <sz val="10"/>
        <color theme="0"/>
        <rFont val="HawnHelv"/>
      </rPr>
      <t xml:space="preserve">  Housing Tenure of Native Hawaiians by Household Size and County in Hawaiÿi: Aggregated Years 2006‑2010</t>
    </r>
  </si>
  <si>
    <r>
      <rPr>
        <b/>
        <sz val="10"/>
        <color theme="0"/>
        <rFont val="HawnHelv"/>
      </rPr>
      <t>Housing-09</t>
    </r>
    <r>
      <rPr>
        <sz val="10"/>
        <color theme="0"/>
        <rFont val="HawnHelv"/>
      </rPr>
      <t xml:space="preserve">  Native Hawaiian Gross Rent as a Percentage of Household Income by Income Level in the US and Hawaiÿi: Aggregated Years 2006-2010</t>
    </r>
  </si>
  <si>
    <r>
      <rPr>
        <b/>
        <sz val="10"/>
        <color theme="0"/>
        <rFont val="HawnHelv"/>
      </rPr>
      <t>Housing-08</t>
    </r>
    <r>
      <rPr>
        <sz val="10"/>
        <color theme="0"/>
        <rFont val="HawnHelv"/>
      </rPr>
      <t xml:space="preserve">  Native Hawaiian Gross Rent as a Percentage of Household Income by Income Level in Hawaiÿi: Aggregated Years 2006‑2010</t>
    </r>
  </si>
  <si>
    <r>
      <rPr>
        <b/>
        <sz val="10"/>
        <color theme="0"/>
        <rFont val="HawnHelv"/>
      </rPr>
      <t>Housing-07</t>
    </r>
    <r>
      <rPr>
        <sz val="10"/>
        <color theme="0"/>
        <rFont val="HawnHelv"/>
      </rPr>
      <t xml:space="preserve">  Native Hawaiian Gross Rent as a Percentage of Household Income by Income Level and County in Hawaiÿi: Aggregated Years 2006-2010</t>
    </r>
  </si>
  <si>
    <r>
      <rPr>
        <b/>
        <sz val="10"/>
        <color theme="0"/>
        <rFont val="HawnHelv"/>
      </rPr>
      <t>Housing-06</t>
    </r>
    <r>
      <rPr>
        <sz val="10"/>
        <color theme="0"/>
        <rFont val="HawnHelv"/>
      </rPr>
      <t xml:space="preserve">  Housing Tenure of Native Hawaiians by Household Type in the US and Hawaiÿi: Aggregated Years 2006-2010</t>
    </r>
  </si>
  <si>
    <r>
      <rPr>
        <b/>
        <sz val="10"/>
        <color theme="0"/>
        <rFont val="HawnHelv"/>
        <scheme val="minor"/>
      </rPr>
      <t>Housing-05</t>
    </r>
    <r>
      <rPr>
        <sz val="10"/>
        <color theme="0"/>
        <rFont val="HawnHelv"/>
        <scheme val="minor"/>
      </rPr>
      <t xml:space="preserve">  Housing Tenure of Native Hawaiians by Household Type and County in Hawaiÿi: Aggregated Years 2006-2010</t>
    </r>
  </si>
  <si>
    <r>
      <rPr>
        <b/>
        <sz val="10"/>
        <color theme="0"/>
        <rFont val="HawnHelv"/>
      </rPr>
      <t>Housing-04</t>
    </r>
    <r>
      <rPr>
        <sz val="10"/>
        <color theme="0"/>
        <rFont val="HawnHelv"/>
      </rPr>
      <t xml:space="preserve">  Occupied Housing Units by Owner/Renter and Race-Ethnicity in Hawaiÿi: 2000</t>
    </r>
  </si>
  <si>
    <r>
      <rPr>
        <b/>
        <sz val="10"/>
        <color theme="0"/>
        <rFont val="HawnHelv"/>
      </rPr>
      <t xml:space="preserve">Housing-03 </t>
    </r>
    <r>
      <rPr>
        <sz val="10"/>
        <color theme="0"/>
        <rFont val="HawnHelv"/>
      </rPr>
      <t xml:space="preserve"> Occupied and Renter-Occupied Housing Units by Race-Ethnicity in Hawai‘i: 2000</t>
    </r>
  </si>
  <si>
    <r>
      <rPr>
        <b/>
        <sz val="10"/>
        <color theme="0"/>
        <rFont val="HawnHelv"/>
      </rPr>
      <t>Housing-02</t>
    </r>
    <r>
      <rPr>
        <sz val="10"/>
        <color theme="0"/>
        <rFont val="HawnHelv"/>
      </rPr>
      <t xml:space="preserve">  Occupied Housing Units by Race-Ethnicity in Hawai‘i: 1990, 2000</t>
    </r>
  </si>
  <si>
    <t>Note: Differences in the definition of race between the 1990 and 2000 US Census make it difficult to compare the two decades.
— Category not reported.</t>
  </si>
  <si>
    <r>
      <rPr>
        <b/>
        <sz val="10"/>
        <color theme="0"/>
        <rFont val="HawnHelv"/>
      </rPr>
      <t>Housing-01</t>
    </r>
    <r>
      <rPr>
        <sz val="10"/>
        <color theme="0"/>
        <rFont val="HawnHelv"/>
      </rPr>
      <t xml:space="preserve"> Projected Households for Native Hawaiians in Hawaiÿi: 1990-2000</t>
    </r>
  </si>
  <si>
    <r>
      <t>•</t>
    </r>
    <r>
      <rPr>
        <sz val="10"/>
        <color theme="1"/>
        <rFont val="HawnHelv"/>
        <family val="2"/>
      </rPr>
      <t xml:space="preserve">   It is estimated that Native Hawaiian households will increase by over 30% between 1990 and 2000. The fastest rates of growth will be on Hawai‘i County.</t>
    </r>
  </si>
  <si>
    <r>
      <rPr>
        <b/>
        <sz val="10"/>
        <color theme="0"/>
        <rFont val="HawnHelv"/>
      </rPr>
      <t>Taro-02</t>
    </r>
    <r>
      <rPr>
        <sz val="10"/>
        <color theme="0"/>
        <rFont val="HawnHelv"/>
      </rPr>
      <t xml:space="preserve">  Taro: Poi Millings by Month in Hawai‘i: 1995-2012</t>
    </r>
  </si>
  <si>
    <r>
      <rPr>
        <b/>
        <sz val="10"/>
        <color theme="0"/>
        <rFont val="HawnHelv"/>
      </rPr>
      <t xml:space="preserve">Taro-01 </t>
    </r>
    <r>
      <rPr>
        <sz val="10"/>
        <color theme="0"/>
        <rFont val="HawnHelv"/>
      </rPr>
      <t xml:space="preserve"> Taro: Number of Farms, Acreage, Marketing, Price, and Value in Hawai‘i: 1992-2012</t>
    </r>
  </si>
  <si>
    <r>
      <rPr>
        <b/>
        <sz val="10"/>
        <color theme="0"/>
        <rFont val="HawnHelv"/>
      </rPr>
      <t>Income-10</t>
    </r>
    <r>
      <rPr>
        <sz val="10"/>
        <color theme="0"/>
        <rFont val="HawnHelv"/>
      </rPr>
      <t xml:space="preserve">  Native Hawaiian Families by Poverty Status, Social Security Income, Supplemental Security Income (SSI), Cash Public Assistance in Hawaiÿi: Aggregated Years 2006-2010</t>
    </r>
  </si>
  <si>
    <r>
      <rPr>
        <b/>
        <sz val="10"/>
        <color theme="0"/>
        <rFont val="HawnHelv"/>
      </rPr>
      <t>Table 2.125b</t>
    </r>
    <r>
      <rPr>
        <sz val="10"/>
        <color theme="0"/>
        <rFont val="HawnHelv"/>
      </rPr>
      <t xml:space="preserve">  Native Hawaiian Families by Poverty Status, Social Security Income, Supplemental Security Income (SSI), Cash Public Assistance in Hawaiÿi County: Aggregated Years 2006-2010</t>
    </r>
  </si>
  <si>
    <r>
      <rPr>
        <b/>
        <sz val="10"/>
        <color theme="0"/>
        <rFont val="HawnHelv"/>
      </rPr>
      <t>Table 2.125c</t>
    </r>
    <r>
      <rPr>
        <sz val="10"/>
        <color theme="0"/>
        <rFont val="HawnHelv"/>
      </rPr>
      <t xml:space="preserve">  Native Hawaiian Families by Poverty Status, Social Security Income, Supplemental Security Income (SSI), Cash Public Assistance in Honolulu County: Aggregated Years 2006-2010</t>
    </r>
  </si>
  <si>
    <r>
      <rPr>
        <b/>
        <sz val="10"/>
        <color theme="0"/>
        <rFont val="HawnHelv"/>
      </rPr>
      <t>Table 2.125d</t>
    </r>
    <r>
      <rPr>
        <sz val="10"/>
        <color theme="0"/>
        <rFont val="HawnHelv"/>
      </rPr>
      <t xml:space="preserve">  Native Hawaiian Families by Poverty Status, Social Security Income, Supplemental Security Income (SSI), Cash Public Assistance in Kauaÿi County: Aggregated Years 2006-2010</t>
    </r>
  </si>
  <si>
    <r>
      <rPr>
        <b/>
        <sz val="10"/>
        <color theme="0"/>
        <rFont val="HawnHelv"/>
      </rPr>
      <t>Table 2.125e</t>
    </r>
    <r>
      <rPr>
        <sz val="10"/>
        <color theme="0"/>
        <rFont val="HawnHelv"/>
      </rPr>
      <t xml:space="preserve">  Native Hawaiian Families by Poverty Status, Social Security Income, Supplemental Security Income (SSI), Cash Public Assistance in Maui County: Aggregated Years 2006-2010</t>
    </r>
  </si>
  <si>
    <r>
      <rPr>
        <b/>
        <sz val="10"/>
        <color theme="0"/>
        <rFont val="HawnHelv"/>
      </rPr>
      <t>Income-09</t>
    </r>
    <r>
      <rPr>
        <sz val="10"/>
        <color theme="0"/>
        <rFont val="HawnHelv"/>
      </rPr>
      <t xml:space="preserve">  Native Hawaiian Families  Below Poverty Level by Family Type, Social Security Income, Supplemental Security Income (SSI), Cash Public Assistance in Hawaiÿi: Aggregated Years 2006-2010</t>
    </r>
  </si>
  <si>
    <r>
      <rPr>
        <b/>
        <sz val="10"/>
        <color theme="0"/>
        <rFont val="HawnHelv"/>
      </rPr>
      <t>Income-08</t>
    </r>
    <r>
      <rPr>
        <sz val="10"/>
        <color theme="0"/>
        <rFont val="HawnHelv"/>
      </rPr>
      <t xml:space="preserve">  Native Hawaiian Families Below Poverty Level by Social Security Income, Supplemental Security Income (SSI), Cash Public Assistance by County in Hawaiÿi: Aggregated Years 2006-2010</t>
    </r>
  </si>
  <si>
    <t> Poverty Status in the Past 12 Months</t>
  </si>
  <si>
    <r>
      <rPr>
        <b/>
        <sz val="10"/>
        <color theme="0"/>
        <rFont val="HawnHelv"/>
      </rPr>
      <t>Income-08b</t>
    </r>
    <r>
      <rPr>
        <sz val="10"/>
        <color theme="0"/>
        <rFont val="HawnHelv"/>
      </rPr>
      <t xml:space="preserve">  Native Hawaiian Families Below Poverty Level by Social Security Income, Supplemental Security Income (SSI), Cash Public Assistance in Hawaiÿi County: Aggregated Years 2006-2010</t>
    </r>
  </si>
  <si>
    <r>
      <rPr>
        <b/>
        <sz val="10"/>
        <color theme="0"/>
        <rFont val="HawnHelv"/>
      </rPr>
      <t>Income-08c</t>
    </r>
    <r>
      <rPr>
        <sz val="10"/>
        <color theme="0"/>
        <rFont val="HawnHelv"/>
      </rPr>
      <t xml:space="preserve">  Native Hawaiian Families Below Poverty Level by Social Security Income, Supplemental Security Income (SSI), Cash Public Assistance in Honolulu County: Aggregated Years 2006-2010</t>
    </r>
  </si>
  <si>
    <r>
      <rPr>
        <b/>
        <sz val="10"/>
        <color theme="0"/>
        <rFont val="HawnHelv"/>
      </rPr>
      <t xml:space="preserve">Income-08d </t>
    </r>
    <r>
      <rPr>
        <sz val="10"/>
        <color theme="0"/>
        <rFont val="HawnHelv"/>
      </rPr>
      <t xml:space="preserve"> Native Hawaiian Families Below Poverty Level by Social Security Income, Supplemental Security Income (SSI), Cash Public Assistance in Kauaÿi County: Aggregated Years 2006-2010</t>
    </r>
  </si>
  <si>
    <r>
      <rPr>
        <b/>
        <sz val="10"/>
        <color theme="0"/>
        <rFont val="HawnHelv"/>
      </rPr>
      <t>Income-08e</t>
    </r>
    <r>
      <rPr>
        <sz val="10"/>
        <color theme="0"/>
        <rFont val="HawnHelv"/>
      </rPr>
      <t xml:space="preserve">  Native Hawaiian Families Below Poverty Level by Social Security Income, Supplemental Security Income (SSI), Cash Public Assistance in Maui County: Aggregated Years 2006-2010</t>
    </r>
  </si>
  <si>
    <r>
      <rPr>
        <b/>
        <sz val="10"/>
        <color theme="0"/>
        <rFont val="HawnHelv"/>
      </rPr>
      <t>Income-07</t>
    </r>
    <r>
      <rPr>
        <sz val="10"/>
        <color theme="0"/>
        <rFont val="HawnHelv"/>
      </rPr>
      <t xml:space="preserve"> Native Hawaiian Families Below Poverty Level by Family Type, Social Security Income, Supplemental Security Income (SSI), Cash Public Assistance by County in Hawaiÿi: Aggregated Years 2006-2010</t>
    </r>
  </si>
  <si>
    <r>
      <rPr>
        <b/>
        <sz val="10"/>
        <color theme="0"/>
        <rFont val="HawnHelv"/>
      </rPr>
      <t>Income-06</t>
    </r>
    <r>
      <rPr>
        <sz val="10"/>
        <color theme="0"/>
        <rFont val="HawnHelv"/>
      </rPr>
      <t xml:space="preserve">  Native Hawaiian Median Family Income by Family Size and County: Aggregated Years 2006-2010</t>
    </r>
  </si>
  <si>
    <r>
      <rPr>
        <b/>
        <sz val="10"/>
        <color theme="0"/>
        <rFont val="HawnHelv"/>
      </rPr>
      <t>Income-05</t>
    </r>
    <r>
      <rPr>
        <sz val="10"/>
        <color theme="0"/>
        <rFont val="HawnHelv"/>
      </rPr>
      <t xml:space="preserve">  Native Hawaiian Median Family Income by Family Size in Hawaiÿi: Aggregated Years 2006-2010</t>
    </r>
  </si>
  <si>
    <r>
      <rPr>
        <b/>
        <sz val="10"/>
        <color theme="0"/>
        <rFont val="HawnHelv"/>
      </rPr>
      <t>Income-04</t>
    </r>
    <r>
      <rPr>
        <sz val="10"/>
        <color theme="0"/>
        <rFont val="HawnHelv"/>
      </rPr>
      <t xml:space="preserve">  Native Hawaiian Median Household Income by Tenure: United States Aggregate Years 2006‑2010</t>
    </r>
  </si>
  <si>
    <r>
      <rPr>
        <b/>
        <sz val="10"/>
        <color theme="0"/>
        <rFont val="HawnHelv"/>
      </rPr>
      <t>Income-04b</t>
    </r>
    <r>
      <rPr>
        <sz val="10"/>
        <color theme="0"/>
        <rFont val="HawnHelv"/>
      </rPr>
      <t xml:space="preserve">  Native Hawaiian Median Household Income by Tenure: State of Hawaiÿi Aggregate Years 2006‑2010</t>
    </r>
  </si>
  <si>
    <r>
      <rPr>
        <b/>
        <sz val="10"/>
        <color theme="0"/>
        <rFont val="HawnHelv"/>
      </rPr>
      <t xml:space="preserve">Income-04c </t>
    </r>
    <r>
      <rPr>
        <sz val="10"/>
        <color theme="0"/>
        <rFont val="HawnHelv"/>
      </rPr>
      <t xml:space="preserve"> Native Hawaiian Median Household Income by Tenure: Hawaiÿi County Aggregate Years 2006‑2010</t>
    </r>
  </si>
  <si>
    <r>
      <rPr>
        <b/>
        <sz val="10"/>
        <color theme="0"/>
        <rFont val="HawnHelv"/>
      </rPr>
      <t>Income-04d</t>
    </r>
    <r>
      <rPr>
        <sz val="10"/>
        <color theme="0"/>
        <rFont val="HawnHelv"/>
      </rPr>
      <t xml:space="preserve">  Native Hawaiian Median Household Income by Tenure: Honolulu County Aggregate Years 2006‑2010</t>
    </r>
  </si>
  <si>
    <r>
      <rPr>
        <b/>
        <sz val="10"/>
        <color theme="0"/>
        <rFont val="HawnHelv"/>
      </rPr>
      <t>Income-04e</t>
    </r>
    <r>
      <rPr>
        <sz val="10"/>
        <color theme="0"/>
        <rFont val="HawnHelv"/>
      </rPr>
      <t xml:space="preserve">  Native Hawaiian Median Household Income by Tenure: Kauaÿi County Aggregate Years 2006‑2010</t>
    </r>
  </si>
  <si>
    <r>
      <rPr>
        <b/>
        <sz val="10"/>
        <color theme="0"/>
        <rFont val="HawnHelv"/>
      </rPr>
      <t xml:space="preserve">Income-04f </t>
    </r>
    <r>
      <rPr>
        <sz val="10"/>
        <color theme="0"/>
        <rFont val="HawnHelv"/>
      </rPr>
      <t xml:space="preserve"> Native Hawaiian Median Household Income by Tenure: Maui County Aggregate Years 2006‑2010</t>
    </r>
  </si>
  <si>
    <r>
      <rPr>
        <b/>
        <sz val="10"/>
        <color theme="0"/>
        <rFont val="HawnHelv"/>
      </rPr>
      <t xml:space="preserve">Income-03 </t>
    </r>
    <r>
      <rPr>
        <sz val="10"/>
        <color theme="0"/>
        <rFont val="HawnHelv"/>
      </rPr>
      <t xml:space="preserve"> Native Hawaiian Household Income: United States Aggregate Years 2011-2015</t>
    </r>
  </si>
  <si>
    <r>
      <rPr>
        <b/>
        <sz val="10"/>
        <color theme="0"/>
        <rFont val="HawnHelv"/>
      </rPr>
      <t xml:space="preserve">Income-03 </t>
    </r>
    <r>
      <rPr>
        <sz val="10"/>
        <color theme="0"/>
        <rFont val="HawnHelv"/>
      </rPr>
      <t xml:space="preserve"> Native Hawaiian Household Income: United States Aggregate Years 2006‑2010</t>
    </r>
  </si>
  <si>
    <r>
      <rPr>
        <b/>
        <sz val="10"/>
        <color theme="0"/>
        <rFont val="HawnHelv"/>
      </rPr>
      <t xml:space="preserve">Income-03b </t>
    </r>
    <r>
      <rPr>
        <sz val="10"/>
        <color theme="0"/>
        <rFont val="HawnHelv"/>
      </rPr>
      <t>Native Hawaiian Household Income: State of Hawaiÿi Aggregate Years 2011-2015</t>
    </r>
  </si>
  <si>
    <r>
      <rPr>
        <b/>
        <sz val="10"/>
        <color theme="0"/>
        <rFont val="HawnHelv"/>
      </rPr>
      <t xml:space="preserve">Income-03b </t>
    </r>
    <r>
      <rPr>
        <sz val="10"/>
        <color theme="0"/>
        <rFont val="HawnHelv"/>
      </rPr>
      <t>Native Hawaiian Household Income: State of Hawaiÿi Aggregate Years 2006‑2010</t>
    </r>
  </si>
  <si>
    <r>
      <rPr>
        <b/>
        <sz val="10"/>
        <color theme="0"/>
        <rFont val="HawnHelv"/>
      </rPr>
      <t>Income-03c</t>
    </r>
    <r>
      <rPr>
        <sz val="10"/>
        <color theme="0"/>
        <rFont val="HawnHelv"/>
      </rPr>
      <t xml:space="preserve">  Native Hawaiian Household Income: Hawaiÿi County Aggregate Years 2011-2015</t>
    </r>
  </si>
  <si>
    <r>
      <rPr>
        <b/>
        <sz val="10"/>
        <color theme="0"/>
        <rFont val="HawnHelv"/>
      </rPr>
      <t>Income-03c</t>
    </r>
    <r>
      <rPr>
        <sz val="10"/>
        <color theme="0"/>
        <rFont val="HawnHelv"/>
      </rPr>
      <t xml:space="preserve">  Native Hawaiian Household Income: Hawaiÿi County Aggregate Years 2006‑2010</t>
    </r>
  </si>
  <si>
    <r>
      <rPr>
        <b/>
        <sz val="10"/>
        <color theme="0"/>
        <rFont val="HawnHelv"/>
      </rPr>
      <t>Income-03d</t>
    </r>
    <r>
      <rPr>
        <sz val="10"/>
        <color theme="0"/>
        <rFont val="HawnHelv"/>
      </rPr>
      <t xml:space="preserve">  Native Hawaiian Household Income: Honolulu County Aggregate Years 2011-2015</t>
    </r>
  </si>
  <si>
    <r>
      <rPr>
        <b/>
        <sz val="10"/>
        <color theme="0"/>
        <rFont val="HawnHelv"/>
      </rPr>
      <t>Income-03d</t>
    </r>
    <r>
      <rPr>
        <sz val="10"/>
        <color theme="0"/>
        <rFont val="HawnHelv"/>
      </rPr>
      <t xml:space="preserve">  Native Hawaiian Household Income: Honolulu County Aggregate Years 2006‑2010</t>
    </r>
  </si>
  <si>
    <r>
      <rPr>
        <b/>
        <sz val="10"/>
        <color theme="0"/>
        <rFont val="HawnHelv"/>
      </rPr>
      <t xml:space="preserve">Income-03e </t>
    </r>
    <r>
      <rPr>
        <sz val="10"/>
        <color theme="0"/>
        <rFont val="HawnHelv"/>
      </rPr>
      <t xml:space="preserve"> Native Hawaiian Household Income: Kauaÿi County Aggregate Years 2011-2015</t>
    </r>
  </si>
  <si>
    <r>
      <rPr>
        <b/>
        <sz val="10"/>
        <color theme="0"/>
        <rFont val="HawnHelv"/>
      </rPr>
      <t xml:space="preserve">Income-03e </t>
    </r>
    <r>
      <rPr>
        <sz val="10"/>
        <color theme="0"/>
        <rFont val="HawnHelv"/>
      </rPr>
      <t xml:space="preserve"> Native Hawaiian Household Income: Kauaÿi County Aggregate Years 2006‑2010</t>
    </r>
  </si>
  <si>
    <r>
      <rPr>
        <b/>
        <sz val="10"/>
        <color theme="0"/>
        <rFont val="HawnHelv"/>
      </rPr>
      <t xml:space="preserve">Income-03f </t>
    </r>
    <r>
      <rPr>
        <sz val="10"/>
        <color theme="0"/>
        <rFont val="HawnHelv"/>
      </rPr>
      <t xml:space="preserve"> Native Hawaiian Household Income: Maui County Aggregate Years 2011-2015</t>
    </r>
  </si>
  <si>
    <r>
      <rPr>
        <b/>
        <sz val="10"/>
        <color theme="0"/>
        <rFont val="HawnHelv"/>
      </rPr>
      <t xml:space="preserve">Income-03f </t>
    </r>
    <r>
      <rPr>
        <sz val="10"/>
        <color theme="0"/>
        <rFont val="HawnHelv"/>
      </rPr>
      <t xml:space="preserve"> Native Hawaiian Household Income: Maui County Aggregate Years 2006‑2010</t>
    </r>
  </si>
  <si>
    <r>
      <rPr>
        <b/>
        <sz val="10"/>
        <color theme="0"/>
        <rFont val="HawnHelv"/>
      </rPr>
      <t xml:space="preserve">Income-02 </t>
    </r>
    <r>
      <rPr>
        <sz val="10"/>
        <color theme="0"/>
        <rFont val="HawnHelv"/>
      </rPr>
      <t xml:space="preserve"> Native Hawaiian Household Earnings: United States Aggregate Years 2006‑2010</t>
    </r>
  </si>
  <si>
    <r>
      <rPr>
        <b/>
        <sz val="10"/>
        <color theme="0"/>
        <rFont val="HawnHelv"/>
      </rPr>
      <t xml:space="preserve">Income-01 </t>
    </r>
    <r>
      <rPr>
        <sz val="10"/>
        <color theme="0"/>
        <rFont val="HawnHelv"/>
      </rPr>
      <t xml:space="preserve"> Annual Native Hawaiian Family Income in Hawai‘i: 1989 and 1999</t>
    </r>
  </si>
  <si>
    <r>
      <t>Source:</t>
    </r>
    <r>
      <rPr>
        <sz val="10"/>
        <rFont val="HawnHelv"/>
      </rPr>
      <t xml:space="preserve"> US. Bureau of the Census, 1990 Census of Population, Social and Economic Characteristics, (CP-2-13).  US Bureau of the Census, Census 2000 Summary File 4 (SF 4).</t>
    </r>
  </si>
  <si>
    <r>
      <rPr>
        <b/>
        <sz val="10"/>
        <color theme="0"/>
        <rFont val="HawnHelv"/>
        <scheme val="minor"/>
      </rPr>
      <t xml:space="preserve">Population-05 </t>
    </r>
    <r>
      <rPr>
        <sz val="10"/>
        <color theme="0"/>
        <rFont val="HawnHelv"/>
        <scheme val="minor"/>
      </rPr>
      <t xml:space="preserve"> Native Hawaiian Veteran Status by Period of Service in the United States: Aggregated Years 2006‑2010</t>
    </r>
  </si>
  <si>
    <r>
      <rPr>
        <b/>
        <sz val="10"/>
        <color theme="0"/>
        <rFont val="HawnHelv"/>
      </rPr>
      <t xml:space="preserve">Population-04 </t>
    </r>
    <r>
      <rPr>
        <sz val="10"/>
        <color theme="0"/>
        <rFont val="HawnHelv"/>
      </rPr>
      <t xml:space="preserve"> Native Hawaiian Veteran Status by Period of Service and County in Hawaiÿi: Aggregated Years 2006‑2010</t>
    </r>
  </si>
  <si>
    <r>
      <t xml:space="preserve">Population-03  </t>
    </r>
    <r>
      <rPr>
        <sz val="10"/>
        <color theme="0"/>
        <rFont val="HawnHelv"/>
      </rPr>
      <t>The Race/Ethnicity Composition of the State of Hawai‘i: 2000-2012 (HHS)</t>
    </r>
  </si>
  <si>
    <r>
      <t>Source:</t>
    </r>
    <r>
      <rPr>
        <sz val="10"/>
        <color theme="1"/>
        <rFont val="HawnHelv"/>
      </rPr>
      <t xml:space="preserve">   Hawai‘i State. Department of Health. Hawaiÿi Health Survey. </t>
    </r>
  </si>
  <si>
    <r>
      <t xml:space="preserve">Population-02  </t>
    </r>
    <r>
      <rPr>
        <sz val="10"/>
        <color theme="0"/>
        <rFont val="HawnHelv"/>
      </rPr>
      <t>Unmarried-Partner Households by Sex of Partner: United States Aggregate Years 2006‑2010</t>
    </r>
  </si>
  <si>
    <r>
      <rPr>
        <b/>
        <sz val="10"/>
        <color theme="0"/>
        <rFont val="HawnHelv"/>
      </rPr>
      <t xml:space="preserve">Population-02b </t>
    </r>
    <r>
      <rPr>
        <sz val="10"/>
        <color theme="0"/>
        <rFont val="HawnHelv"/>
      </rPr>
      <t xml:space="preserve"> Unmarried-Partner Households by Sex of Partner: State of Hawaiÿi Aggregate Years 2006‑2010</t>
    </r>
  </si>
  <si>
    <r>
      <rPr>
        <b/>
        <sz val="10"/>
        <color theme="0"/>
        <rFont val="HawnHelv"/>
      </rPr>
      <t>Population-02c</t>
    </r>
    <r>
      <rPr>
        <sz val="10"/>
        <color theme="0"/>
        <rFont val="HawnHelv"/>
      </rPr>
      <t xml:space="preserve">  Unmarried-Partner Households by Sex of Partner: Hawaiÿi County Aggregate Years 2006‑2010</t>
    </r>
  </si>
  <si>
    <r>
      <rPr>
        <b/>
        <sz val="10"/>
        <color theme="0"/>
        <rFont val="HawnHelv"/>
      </rPr>
      <t xml:space="preserve">Population-02d </t>
    </r>
    <r>
      <rPr>
        <sz val="10"/>
        <color theme="0"/>
        <rFont val="HawnHelv"/>
      </rPr>
      <t xml:space="preserve"> Unmarried-Partner Households by Sex of Partner: Honolulu County Aggregate Years 2006‑2010</t>
    </r>
  </si>
  <si>
    <r>
      <rPr>
        <b/>
        <sz val="10"/>
        <color theme="0"/>
        <rFont val="HawnHelv"/>
      </rPr>
      <t>Population-02e</t>
    </r>
    <r>
      <rPr>
        <sz val="10"/>
        <color theme="0"/>
        <rFont val="HawnHelv"/>
      </rPr>
      <t xml:space="preserve">  Unmarried-Partner Households by Sex of Partner: Kauaÿi County Aggregate Years 2006‑2010</t>
    </r>
  </si>
  <si>
    <r>
      <rPr>
        <b/>
        <sz val="10"/>
        <color theme="0"/>
        <rFont val="HawnHelv"/>
      </rPr>
      <t xml:space="preserve">Population-02f </t>
    </r>
    <r>
      <rPr>
        <sz val="10"/>
        <color theme="0"/>
        <rFont val="HawnHelv"/>
      </rPr>
      <t xml:space="preserve"> Unmarried-Partner Households by Sex of Partner: Maui County Aggregate Years 2006‑2010</t>
    </r>
  </si>
  <si>
    <r>
      <t>Population-01</t>
    </r>
    <r>
      <rPr>
        <sz val="10"/>
        <color theme="0"/>
        <rFont val="HawnHelv"/>
      </rPr>
      <t xml:space="preserve">  Family Type by Presence and Age of Related Children: United States Aggregated Years 2011-2015</t>
    </r>
  </si>
  <si>
    <r>
      <t xml:space="preserve">Population-01  </t>
    </r>
    <r>
      <rPr>
        <sz val="10"/>
        <color theme="0"/>
        <rFont val="HawnHelv"/>
      </rPr>
      <t>Family Type by Presence and Age of Related Children: United States Aggregated Years 2006-2010</t>
    </r>
  </si>
  <si>
    <r>
      <rPr>
        <b/>
        <sz val="10"/>
        <color theme="0"/>
        <rFont val="HawnHelv"/>
      </rPr>
      <t>Population-01f</t>
    </r>
    <r>
      <rPr>
        <sz val="10"/>
        <color theme="0"/>
        <rFont val="HawnHelv"/>
      </rPr>
      <t xml:space="preserve">  Family Type by Presence and Age of Related Children: Maui Count  Aggregated Years 2011-2015</t>
    </r>
  </si>
  <si>
    <r>
      <rPr>
        <b/>
        <sz val="10"/>
        <color theme="0"/>
        <rFont val="HawnHelv"/>
      </rPr>
      <t>Population-01f</t>
    </r>
    <r>
      <rPr>
        <sz val="10"/>
        <color theme="0"/>
        <rFont val="HawnHelv"/>
      </rPr>
      <t xml:space="preserve">  Family Type by Presence and Age of Related Children: Maui Count  Aggregated Years 2006-2010</t>
    </r>
  </si>
  <si>
    <r>
      <rPr>
        <b/>
        <sz val="10"/>
        <color theme="0"/>
        <rFont val="HawnHelv"/>
      </rPr>
      <t>Population-01e</t>
    </r>
    <r>
      <rPr>
        <sz val="10"/>
        <color theme="0"/>
        <rFont val="HawnHelv"/>
      </rPr>
      <t xml:space="preserve">  Family Type by Presence and Age of Related Children: Kauaÿi County Aggregated Years 2011-2015</t>
    </r>
  </si>
  <si>
    <r>
      <rPr>
        <b/>
        <sz val="10"/>
        <color theme="0"/>
        <rFont val="HawnHelv"/>
      </rPr>
      <t>Population-01e</t>
    </r>
    <r>
      <rPr>
        <sz val="10"/>
        <color theme="0"/>
        <rFont val="HawnHelv"/>
      </rPr>
      <t xml:space="preserve">  Family Type by Presence and Age of Related Children: Kauaÿi County Aggregated Years 2006-2010</t>
    </r>
  </si>
  <si>
    <r>
      <rPr>
        <b/>
        <sz val="10"/>
        <color theme="0"/>
        <rFont val="HawnHelv"/>
      </rPr>
      <t xml:space="preserve">Population-01d </t>
    </r>
    <r>
      <rPr>
        <sz val="10"/>
        <color theme="0"/>
        <rFont val="HawnHelv"/>
      </rPr>
      <t xml:space="preserve"> Family Type by Presence and Age of Related Children: Honolulu County Aggregated Years 2011-2015</t>
    </r>
  </si>
  <si>
    <r>
      <rPr>
        <b/>
        <sz val="10"/>
        <color theme="0"/>
        <rFont val="HawnHelv"/>
      </rPr>
      <t xml:space="preserve">Population-01d </t>
    </r>
    <r>
      <rPr>
        <sz val="10"/>
        <color theme="0"/>
        <rFont val="HawnHelv"/>
      </rPr>
      <t xml:space="preserve"> Family Type by Presence and Age of Related Children: Honolulu County Aggregated Years 2006-2010</t>
    </r>
  </si>
  <si>
    <r>
      <rPr>
        <b/>
        <sz val="10"/>
        <color theme="0"/>
        <rFont val="HawnHelv"/>
      </rPr>
      <t xml:space="preserve">Population-01c </t>
    </r>
    <r>
      <rPr>
        <sz val="10"/>
        <color theme="0"/>
        <rFont val="HawnHelv"/>
      </rPr>
      <t xml:space="preserve"> Family Type by Presence and Age of Related Children: Hawaiÿi County Aggregated Years 2011-2015</t>
    </r>
  </si>
  <si>
    <r>
      <rPr>
        <b/>
        <sz val="10"/>
        <color theme="0"/>
        <rFont val="HawnHelv"/>
      </rPr>
      <t xml:space="preserve">Population-01c </t>
    </r>
    <r>
      <rPr>
        <sz val="10"/>
        <color theme="0"/>
        <rFont val="HawnHelv"/>
      </rPr>
      <t xml:space="preserve"> Family Type by Presence and Age of Related Children: Hawaiÿi County Aggregated Years 2006-2010</t>
    </r>
  </si>
  <si>
    <r>
      <rPr>
        <b/>
        <sz val="10"/>
        <color theme="0"/>
        <rFont val="HawnHelv"/>
      </rPr>
      <t xml:space="preserve">Population-01b </t>
    </r>
    <r>
      <rPr>
        <sz val="10"/>
        <color theme="0"/>
        <rFont val="HawnHelv"/>
      </rPr>
      <t xml:space="preserve"> Family Type by Presence and Age of Related Children: State of Hawaiÿi Aggregated Years 2011-2015</t>
    </r>
  </si>
  <si>
    <r>
      <rPr>
        <b/>
        <sz val="10"/>
        <color theme="0"/>
        <rFont val="HawnHelv"/>
      </rPr>
      <t xml:space="preserve">Population-01b </t>
    </r>
    <r>
      <rPr>
        <sz val="10"/>
        <color theme="0"/>
        <rFont val="HawnHelv"/>
      </rPr>
      <t xml:space="preserve"> Family Type by Presence and Age of Related Children: State of Hawaiÿi Aggregated Years 2006-2010</t>
    </r>
  </si>
  <si>
    <r>
      <rPr>
        <b/>
        <sz val="10"/>
        <color theme="0"/>
        <rFont val="HawnHelv"/>
      </rPr>
      <t>Issues-13</t>
    </r>
    <r>
      <rPr>
        <sz val="10"/>
        <color theme="0"/>
        <rFont val="HawnHelv"/>
      </rPr>
      <t xml:space="preserve">  Ranking of Important Native Hawaiian Issues: 2009</t>
    </r>
  </si>
  <si>
    <r>
      <rPr>
        <b/>
        <i/>
        <sz val="10"/>
        <color theme="0"/>
        <rFont val="HawnHelv"/>
      </rPr>
      <t>Ranking of Issues: “getting the Akaka Bill passed”, “solving the economic problems of Hawaiian families” or “preserving Hawaiian language and culture”</t>
    </r>
  </si>
  <si>
    <r>
      <rPr>
        <b/>
        <sz val="10"/>
        <rFont val="HawnHelv"/>
      </rPr>
      <t xml:space="preserve">Source: </t>
    </r>
    <r>
      <rPr>
        <sz val="10"/>
        <rFont val="HawnHelv"/>
      </rPr>
      <t>Hawaiÿi State. Office of Hawaiian Affairs. Strategic Plan Assessment Phase Research Report, Volume 2.</t>
    </r>
  </si>
  <si>
    <r>
      <rPr>
        <b/>
        <sz val="10"/>
        <color theme="0"/>
        <rFont val="HawnHelv"/>
      </rPr>
      <t>Issues-12</t>
    </r>
    <r>
      <rPr>
        <sz val="10"/>
        <color theme="0"/>
        <rFont val="HawnHelv"/>
      </rPr>
      <t xml:space="preserve">  Programs Benefiting Hawaiians to Benefit all Hawaiians or only those who are 50% or more Hawaiian: 2003</t>
    </r>
  </si>
  <si>
    <r>
      <rPr>
        <b/>
        <sz val="10"/>
        <rFont val="HawnHelv"/>
      </rPr>
      <t>Survey question:</t>
    </r>
    <r>
      <rPr>
        <sz val="10"/>
        <rFont val="HawnHelv"/>
      </rPr>
      <t xml:space="preserve"> Q9. If there are programs to benefit Hawaiians, should they be for all Hawaiians or only those who are 50% or more Hawaiian?</t>
    </r>
  </si>
  <si>
    <r>
      <rPr>
        <b/>
        <sz val="10"/>
        <color theme="0"/>
        <rFont val="HawnHelv"/>
      </rPr>
      <t>Issues-11</t>
    </r>
    <r>
      <rPr>
        <sz val="10"/>
        <color theme="0"/>
        <rFont val="HawnHelv"/>
      </rPr>
      <t xml:space="preserve"> Continuation of Federally-Funded Programs for Hawaiians: 2003</t>
    </r>
  </si>
  <si>
    <r>
      <rPr>
        <b/>
        <sz val="10"/>
        <rFont val="HawnHelv"/>
      </rPr>
      <t>Survey question:</t>
    </r>
    <r>
      <rPr>
        <sz val="10"/>
        <rFont val="HawnHelv"/>
      </rPr>
      <t xml:space="preserve"> Q6. There are over 100 federally-funded programs for Hawaiians in the fields of health, education, employment, economic development and housing. Do you believe that these special programs should continue?</t>
    </r>
  </si>
  <si>
    <r>
      <rPr>
        <b/>
        <sz val="10"/>
        <color theme="0"/>
        <rFont val="HawnHelv"/>
      </rPr>
      <t>Issues-10</t>
    </r>
    <r>
      <rPr>
        <sz val="10"/>
        <color theme="0"/>
        <rFont val="HawnHelv"/>
      </rPr>
      <t xml:space="preserve">  Hawaiians are Entitled to Special Support: 2003</t>
    </r>
  </si>
  <si>
    <r>
      <rPr>
        <b/>
        <sz val="10"/>
        <rFont val="HawnHelv"/>
      </rPr>
      <t>Survey question:</t>
    </r>
    <r>
      <rPr>
        <sz val="10"/>
        <rFont val="HawnHelv"/>
      </rPr>
      <t xml:space="preserve"> Q2. Do you believe Hawaiians are entitled to special support? OR do you believe that to give them special treatment would be wrong?</t>
    </r>
  </si>
  <si>
    <r>
      <rPr>
        <b/>
        <sz val="10"/>
        <color theme="0"/>
        <rFont val="HawnHelv"/>
      </rPr>
      <t xml:space="preserve">Issues-09 </t>
    </r>
    <r>
      <rPr>
        <sz val="10"/>
        <color theme="0"/>
        <rFont val="HawnHelv"/>
      </rPr>
      <t xml:space="preserve"> Most Important Issue Currently Facing the Hawaiian Community: 2003</t>
    </r>
  </si>
  <si>
    <r>
      <rPr>
        <b/>
        <sz val="10"/>
        <rFont val="HawnHelv"/>
      </rPr>
      <t>Survey question:</t>
    </r>
    <r>
      <rPr>
        <sz val="10"/>
        <rFont val="HawnHelv"/>
      </rPr>
      <t xml:space="preserve"> Q1. In your own words, what would you say is the most important issue currently facing the Hawaiian community? Any others?</t>
    </r>
  </si>
  <si>
    <r>
      <rPr>
        <b/>
        <sz val="10"/>
        <color theme="0"/>
        <rFont val="HawnHelv"/>
      </rPr>
      <t>Issues-08</t>
    </r>
    <r>
      <rPr>
        <sz val="10"/>
        <color theme="0"/>
        <rFont val="HawnHelv"/>
      </rPr>
      <t xml:space="preserve">  Most Important Issues Facing Native Hawaiians Today by Position on Sovereignty: 1999</t>
    </r>
  </si>
  <si>
    <r>
      <rPr>
        <b/>
        <sz val="10"/>
        <color theme="0"/>
        <rFont val="HawnHelv"/>
      </rPr>
      <t>Issues-07</t>
    </r>
    <r>
      <rPr>
        <sz val="10"/>
        <color theme="0"/>
        <rFont val="HawnHelv"/>
      </rPr>
      <t xml:space="preserve">  Most Important Issues Facing Native Hawaiians Today by Presence of Elders and Children in Household: 1999</t>
    </r>
  </si>
  <si>
    <r>
      <rPr>
        <b/>
        <sz val="10"/>
        <color theme="0"/>
        <rFont val="HawnHelv"/>
      </rPr>
      <t xml:space="preserve">Issues-06 </t>
    </r>
    <r>
      <rPr>
        <sz val="10"/>
        <color theme="0"/>
        <rFont val="HawnHelv"/>
      </rPr>
      <t xml:space="preserve"> Most Important Issues Facing Native Hawaiians Today by Education Level: 1999</t>
    </r>
  </si>
  <si>
    <r>
      <rPr>
        <b/>
        <sz val="10"/>
        <color theme="0"/>
        <rFont val="HawnHelv"/>
      </rPr>
      <t>Issues-05</t>
    </r>
    <r>
      <rPr>
        <sz val="10"/>
        <color theme="0"/>
        <rFont val="HawnHelv"/>
      </rPr>
      <t xml:space="preserve">  Most Important Issues Facing Native Hawaiians Today by Household Income: 1999</t>
    </r>
  </si>
  <si>
    <r>
      <rPr>
        <b/>
        <sz val="10"/>
        <color theme="0"/>
        <rFont val="HawnHelv"/>
      </rPr>
      <t xml:space="preserve">Issues-04 </t>
    </r>
    <r>
      <rPr>
        <sz val="10"/>
        <color theme="0"/>
        <rFont val="HawnHelv"/>
      </rPr>
      <t xml:space="preserve"> Most Important Issues Facing Native Hawaiians Today by Gender: 1999</t>
    </r>
  </si>
  <si>
    <r>
      <rPr>
        <b/>
        <sz val="10"/>
        <color theme="0"/>
        <rFont val="HawnHelv"/>
      </rPr>
      <t>Issues-03</t>
    </r>
    <r>
      <rPr>
        <sz val="10"/>
        <color theme="0"/>
        <rFont val="HawnHelv"/>
      </rPr>
      <t xml:space="preserve">  Most Important Issues Facing Native Hawaiians Today by Age: 1999</t>
    </r>
  </si>
  <si>
    <r>
      <rPr>
        <b/>
        <sz val="10"/>
        <color theme="0"/>
        <rFont val="HawnHelv"/>
      </rPr>
      <t>Issues-02</t>
    </r>
    <r>
      <rPr>
        <sz val="10"/>
        <color theme="0"/>
        <rFont val="HawnHelv"/>
      </rPr>
      <t xml:space="preserve">  Most Important Issues Facing Native Hawaiians Today by County: 1999</t>
    </r>
  </si>
  <si>
    <r>
      <rPr>
        <b/>
        <sz val="10"/>
        <color theme="0"/>
        <rFont val="HawnHelv"/>
      </rPr>
      <t>Issues-01</t>
    </r>
    <r>
      <rPr>
        <sz val="10"/>
        <color theme="0"/>
        <rFont val="HawnHelv"/>
      </rPr>
      <t xml:space="preserve">  Most Important Issues Facing Native Hawaiians Today: 1999</t>
    </r>
  </si>
  <si>
    <r>
      <rPr>
        <b/>
        <sz val="10"/>
        <color theme="1"/>
        <rFont val="HawnHelv"/>
      </rPr>
      <t>Source:</t>
    </r>
    <r>
      <rPr>
        <sz val="10"/>
        <color theme="1"/>
        <rFont val="HawnHelv"/>
      </rPr>
      <t xml:space="preserve"> Hawaiÿi State, Office of Hawaiian Affairs, 1999 OHA Public Opinion Survey.</t>
    </r>
  </si>
  <si>
    <r>
      <rPr>
        <b/>
        <sz val="10"/>
        <color theme="0"/>
        <rFont val="HawnHelv"/>
      </rPr>
      <t xml:space="preserve">Quantum-10 </t>
    </r>
    <r>
      <rPr>
        <sz val="10"/>
        <color theme="0"/>
        <rFont val="HawnHelv"/>
      </rPr>
      <t xml:space="preserve"> Awareness of Blood Quantum Requirement For Some Hawaiian Organizations: 1999</t>
    </r>
  </si>
  <si>
    <r>
      <rPr>
        <b/>
        <sz val="10"/>
        <color theme="0"/>
        <rFont val="HawnHelv"/>
      </rPr>
      <t>Quantum-09</t>
    </r>
    <r>
      <rPr>
        <sz val="10"/>
        <color theme="0"/>
        <rFont val="HawnHelv"/>
      </rPr>
      <t xml:space="preserve"> Native Hawaiian Population by Age and Blood Quantum, Island of Hawai‘i: 1984</t>
    </r>
  </si>
  <si>
    <r>
      <t>Source:</t>
    </r>
    <r>
      <rPr>
        <sz val="10"/>
        <rFont val="HawnHelv"/>
      </rPr>
      <t xml:space="preserve">   Office of Hawaiian Affairs. </t>
    </r>
    <r>
      <rPr>
        <i/>
        <sz val="10"/>
        <rFont val="HawnHelv"/>
        <scheme val="minor"/>
      </rPr>
      <t>Population Survey/Needs Assessment, Final Report</t>
    </r>
    <r>
      <rPr>
        <sz val="10"/>
        <rFont val="HawnHelv"/>
      </rPr>
      <t>. (Honolulu, 1986).</t>
    </r>
  </si>
  <si>
    <r>
      <rPr>
        <b/>
        <sz val="10"/>
        <color theme="0"/>
        <rFont val="HawnHelv"/>
      </rPr>
      <t>Quantum-08</t>
    </r>
    <r>
      <rPr>
        <sz val="10"/>
        <color theme="0"/>
        <rFont val="HawnHelv"/>
      </rPr>
      <t xml:space="preserve">  Native Hawaiian Population by Age and Blood Quantum, Moloka‘i and Lana‘i: 1984</t>
    </r>
  </si>
  <si>
    <r>
      <rPr>
        <b/>
        <sz val="10"/>
        <color theme="0"/>
        <rFont val="HawnHelv"/>
      </rPr>
      <t xml:space="preserve">Quantum-07 </t>
    </r>
    <r>
      <rPr>
        <sz val="10"/>
        <color theme="0"/>
        <rFont val="HawnHelv"/>
      </rPr>
      <t xml:space="preserve"> Native Hawaiian Population by Age and Blood Quantum, Island of Maui: 1984</t>
    </r>
  </si>
  <si>
    <r>
      <rPr>
        <b/>
        <sz val="10"/>
        <color theme="0"/>
        <rFont val="HawnHelv"/>
      </rPr>
      <t>Quantum-06</t>
    </r>
    <r>
      <rPr>
        <sz val="10"/>
        <color theme="0"/>
        <rFont val="HawnHelv"/>
      </rPr>
      <t xml:space="preserve">  Native Hawaiian Population by Age and Blood Quantum, Island of Kaua‘i: 1984</t>
    </r>
  </si>
  <si>
    <r>
      <rPr>
        <b/>
        <sz val="10"/>
        <color theme="0"/>
        <rFont val="HawnHelv"/>
      </rPr>
      <t xml:space="preserve">Quantum-05 </t>
    </r>
    <r>
      <rPr>
        <sz val="10"/>
        <color theme="0"/>
        <rFont val="HawnHelv"/>
      </rPr>
      <t xml:space="preserve"> Native Hawaiian Population by Age and Blood Quantum, Island of O‘ahu: 1984</t>
    </r>
  </si>
  <si>
    <r>
      <rPr>
        <b/>
        <sz val="10"/>
        <color theme="0"/>
        <rFont val="HawnHelv"/>
      </rPr>
      <t>Quantum-04</t>
    </r>
    <r>
      <rPr>
        <sz val="10"/>
        <color theme="0"/>
        <rFont val="HawnHelv"/>
      </rPr>
      <t xml:space="preserve">  Native Hawaiian Population by Age and Blood Quantum, State of Hawai‘i: 1984</t>
    </r>
  </si>
  <si>
    <r>
      <rPr>
        <b/>
        <sz val="10"/>
        <color theme="0"/>
        <rFont val="HawnHelv"/>
      </rPr>
      <t xml:space="preserve">Quantum-03 </t>
    </r>
    <r>
      <rPr>
        <sz val="10"/>
        <color theme="0"/>
        <rFont val="HawnHelv"/>
      </rPr>
      <t xml:space="preserve"> Distribution of the Native Hawaiian Population by Area and Blood Quantum: 1984</t>
    </r>
  </si>
  <si>
    <r>
      <rPr>
        <b/>
        <sz val="10"/>
        <color theme="0"/>
        <rFont val="HawnHelv"/>
      </rPr>
      <t xml:space="preserve">Quantum-02  </t>
    </r>
    <r>
      <rPr>
        <sz val="10"/>
        <color theme="0"/>
        <rFont val="HawnHelv"/>
      </rPr>
      <t>Native Hawaiian Population by Area and Blood Quantum in the State of Hawai‘i: 1984</t>
    </r>
  </si>
  <si>
    <r>
      <rPr>
        <b/>
        <sz val="10"/>
        <color theme="0"/>
        <rFont val="HawnHelv"/>
      </rPr>
      <t xml:space="preserve">Quantum-01 </t>
    </r>
    <r>
      <rPr>
        <sz val="10"/>
        <color theme="0"/>
        <rFont val="HawnHelv"/>
      </rPr>
      <t xml:space="preserve"> Distribution of the Native Hawaiian Population in Hawai‘i by Blood Quantum: 1984</t>
    </r>
  </si>
  <si>
    <r>
      <t>Source:</t>
    </r>
    <r>
      <rPr>
        <sz val="10"/>
        <rFont val="HawnHelv"/>
      </rPr>
      <t xml:space="preserve">   Office of Hawaiian Affairs. </t>
    </r>
    <r>
      <rPr>
        <i/>
        <sz val="10"/>
        <rFont val="HawnHelv"/>
      </rPr>
      <t>Population Survey / Needs Assessment. Final Report</t>
    </r>
    <r>
      <rPr>
        <sz val="10"/>
        <rFont val="HawnHelv"/>
      </rPr>
      <t>. (Honolulu, 1986).</t>
    </r>
  </si>
  <si>
    <r>
      <rPr>
        <b/>
        <sz val="10"/>
        <color theme="0"/>
        <rFont val="HawnHelv"/>
      </rPr>
      <t>Income-02b</t>
    </r>
    <r>
      <rPr>
        <sz val="10"/>
        <color theme="0"/>
        <rFont val="HawnHelv"/>
      </rPr>
      <t xml:space="preserve">  Native Hawaiian Household Earnings: State of Hawaiÿi Aggregate Years 2006‑2010</t>
    </r>
  </si>
  <si>
    <r>
      <rPr>
        <b/>
        <sz val="10"/>
        <color theme="0"/>
        <rFont val="HawnHelv"/>
      </rPr>
      <t>Income-02c</t>
    </r>
    <r>
      <rPr>
        <sz val="10"/>
        <color theme="0"/>
        <rFont val="HawnHelv"/>
      </rPr>
      <t xml:space="preserve">  Native Hawaiian Household Earnings: Hawaiÿi County Aggregate Years 2006‑2010</t>
    </r>
  </si>
  <si>
    <r>
      <rPr>
        <b/>
        <sz val="10"/>
        <color theme="0"/>
        <rFont val="HawnHelv"/>
      </rPr>
      <t xml:space="preserve">Income-02d </t>
    </r>
    <r>
      <rPr>
        <sz val="10"/>
        <color theme="0"/>
        <rFont val="HawnHelv"/>
      </rPr>
      <t xml:space="preserve"> Native Hawaiian Household Earnings: Honolulu County Aggregate Years 2006‑2010</t>
    </r>
  </si>
  <si>
    <r>
      <rPr>
        <b/>
        <sz val="10"/>
        <color theme="0"/>
        <rFont val="HawnHelv"/>
      </rPr>
      <t xml:space="preserve">Income-02e </t>
    </r>
    <r>
      <rPr>
        <sz val="10"/>
        <color theme="0"/>
        <rFont val="HawnHelv"/>
      </rPr>
      <t xml:space="preserve"> Native Hawaiian Household Earnings: Kauaÿi County Aggregate Years 2006‑2010</t>
    </r>
  </si>
  <si>
    <r>
      <rPr>
        <b/>
        <sz val="10"/>
        <color theme="0"/>
        <rFont val="HawnHelv"/>
      </rPr>
      <t xml:space="preserve">Income-02f </t>
    </r>
    <r>
      <rPr>
        <sz val="10"/>
        <color theme="0"/>
        <rFont val="HawnHelv"/>
      </rPr>
      <t xml:space="preserve"> Native Hawaiian Household Earnings: Maui County Aggregate Years 2006‑2010</t>
    </r>
  </si>
  <si>
    <r>
      <rPr>
        <b/>
        <sz val="10"/>
        <color theme="0"/>
        <rFont val="HawnHelv"/>
      </rPr>
      <t>Housing-19b</t>
    </r>
    <r>
      <rPr>
        <sz val="10"/>
        <color theme="0"/>
        <rFont val="HawnHelv"/>
      </rPr>
      <t xml:space="preserve">  Native Hawaiian Housing Tenure State of Hawaiÿi Aggregate Years 2006-2010</t>
    </r>
  </si>
  <si>
    <r>
      <rPr>
        <b/>
        <sz val="10"/>
        <color theme="0"/>
        <rFont val="HawnHelv"/>
      </rPr>
      <t>Housing-19c</t>
    </r>
    <r>
      <rPr>
        <sz val="10"/>
        <color theme="0"/>
        <rFont val="HawnHelv"/>
      </rPr>
      <t xml:space="preserve">  Native Hawaiian Housing Tenure Hawaiÿi County Aggregate Years 2006-2010</t>
    </r>
  </si>
  <si>
    <r>
      <rPr>
        <b/>
        <sz val="10"/>
        <color theme="0"/>
        <rFont val="HawnHelv"/>
      </rPr>
      <t>Housing-19d</t>
    </r>
    <r>
      <rPr>
        <sz val="10"/>
        <color theme="0"/>
        <rFont val="HawnHelv"/>
      </rPr>
      <t xml:space="preserve">  Native Hawaiian Housing Tenure Honolulu County Aggregate Years 2006-2010</t>
    </r>
  </si>
  <si>
    <r>
      <rPr>
        <b/>
        <sz val="10"/>
        <color theme="0"/>
        <rFont val="HawnHelv"/>
      </rPr>
      <t>Housing-19e</t>
    </r>
    <r>
      <rPr>
        <sz val="10"/>
        <color theme="0"/>
        <rFont val="HawnHelv"/>
      </rPr>
      <t xml:space="preserve">  Native Hawaiian Housing Tenure Kauaÿi County Aggregate Years 2006-2010</t>
    </r>
  </si>
  <si>
    <r>
      <rPr>
        <b/>
        <sz val="10"/>
        <color theme="0"/>
        <rFont val="HawnHelv"/>
      </rPr>
      <t>Housing-19f</t>
    </r>
    <r>
      <rPr>
        <sz val="10"/>
        <color theme="0"/>
        <rFont val="HawnHelv"/>
      </rPr>
      <t xml:space="preserve">  Native Hawaiian Housing Tenure Maui County Aggregate Years 2006-2010</t>
    </r>
  </si>
  <si>
    <r>
      <rPr>
        <b/>
        <sz val="10"/>
        <color theme="0"/>
        <rFont val="HawnHelv"/>
      </rPr>
      <t>Education-18</t>
    </r>
    <r>
      <rPr>
        <sz val="10"/>
        <color theme="0"/>
        <rFont val="HawnHelv"/>
      </rPr>
      <t xml:space="preserve">  Private School Enrollment by Type of School (Catholic/Non-Catholic) and District in Hawai‘i: SY 2013-2014</t>
    </r>
  </si>
  <si>
    <r>
      <rPr>
        <b/>
        <sz val="10"/>
        <color theme="0"/>
        <rFont val="HawnHelv"/>
      </rPr>
      <t>Education-18</t>
    </r>
    <r>
      <rPr>
        <sz val="10"/>
        <color theme="0"/>
        <rFont val="HawnHelv"/>
      </rPr>
      <t xml:space="preserve">  Private School Enrollment by Type of School (Catholic/Non-Catholic) and District in Hawai‘i: SY 2012-2013</t>
    </r>
  </si>
  <si>
    <r>
      <rPr>
        <b/>
        <sz val="10"/>
        <color theme="0"/>
        <rFont val="HawnHelv"/>
      </rPr>
      <t>Education-18</t>
    </r>
    <r>
      <rPr>
        <sz val="10"/>
        <color theme="0"/>
        <rFont val="HawnHelv"/>
      </rPr>
      <t xml:space="preserve">  Private School Enrollment by Type of School (Catholic/Non-Catholic) and District in Hawai‘i: SY 2014-2015</t>
    </r>
  </si>
  <si>
    <r>
      <rPr>
        <b/>
        <sz val="10"/>
        <color theme="0"/>
        <rFont val="HawnHelv"/>
      </rPr>
      <t>Education-18</t>
    </r>
    <r>
      <rPr>
        <sz val="10"/>
        <color theme="0"/>
        <rFont val="HawnHelv"/>
      </rPr>
      <t xml:space="preserve">  Private School Enrollment by Type of School (Catholic/Non-Catholic) and District in Hawai‘i: SY 2015-2016</t>
    </r>
  </si>
  <si>
    <r>
      <rPr>
        <b/>
        <sz val="10"/>
        <color theme="0"/>
        <rFont val="HawnHelv"/>
      </rPr>
      <t>Education-18</t>
    </r>
    <r>
      <rPr>
        <sz val="10"/>
        <color theme="0"/>
        <rFont val="HawnHelv"/>
      </rPr>
      <t xml:space="preserve">  Private School Enrollment by Type of School (Catholic/Non-Catholic) and District in Hawai‘i: SY 2016-2017</t>
    </r>
  </si>
  <si>
    <t>Standard Fetal Deaths of Resident Native Hawaiian Mothers by Education in Hawai‘i: 2000‑2009</t>
  </si>
  <si>
    <t>Death Year</t>
  </si>
  <si>
    <t xml:space="preserve"> Education of Resident Native Hawaiian Mother</t>
  </si>
  <si>
    <t>Grades 1-12</t>
  </si>
  <si>
    <t>College</t>
  </si>
  <si>
    <t>Unknown</t>
  </si>
  <si>
    <t>n/a = Not available.</t>
  </si>
  <si>
    <r>
      <t xml:space="preserve">Source: </t>
    </r>
    <r>
      <rPr>
        <sz val="10"/>
        <color rgb="FF000000"/>
        <rFont val="HawnHelv"/>
      </rPr>
      <t>Hawaiÿi State, Department of Health, Office of Health Status Monitoring.</t>
    </r>
  </si>
  <si>
    <t>Race-Ethnicity of Infant</t>
  </si>
  <si>
    <t>Age of Infant (days)</t>
  </si>
  <si>
    <t xml:space="preserve">Under 1 Day </t>
  </si>
  <si>
    <t>1 to 6 days</t>
  </si>
  <si>
    <t>7 to 27 days</t>
  </si>
  <si>
    <t xml:space="preserve">Over 27 days/ Unknown </t>
  </si>
  <si>
    <t>Birth Weight Under 2500 grams**</t>
  </si>
  <si>
    <t>Rate*</t>
  </si>
  <si>
    <t xml:space="preserve">All Others </t>
  </si>
  <si>
    <t xml:space="preserve">* Rates are number of infant deaths per 1,000 live births. </t>
  </si>
  <si>
    <t>** Birth Weights under 2,500 grams are considered low Birth Weight.</t>
  </si>
  <si>
    <r>
      <t>Survey Question:</t>
    </r>
    <r>
      <rPr>
        <sz val="10"/>
        <color rgb="FF000000"/>
        <rFont val="HawnHelv"/>
      </rPr>
      <t xml:space="preserve"> Did you use any of these drugs when you were pregnant?
a. Prescription drugs
b. Marijuana (pot, bud) or hashish (hash)
c. Amphetamines (uppers, ice, speed, crystal meth, crank).
d. Cocaine (rock, coke, crack) or heroin (smack, horse).
e. Tranquilizers (downers, ludes) or hallucinogens (LSD/acid, PCP/angel dust, ecstasy).
f. Sniffing gasoline, glue, hairspray, or other aerosols</t>
    </r>
  </si>
  <si>
    <t>Illicit Drug use During Pregnancy</t>
  </si>
  <si>
    <t>Count</t>
  </si>
  <si>
    <t>95%CI
Lower Limit</t>
  </si>
  <si>
    <t>95%CI
Upper Limit</t>
  </si>
  <si>
    <t>**</t>
  </si>
  <si>
    <t>**The estimate has been suppressed because 1) The relative standard error is greater than 50% or when the relative standard error can't be determined. Consider aggregating years to decrease the relative standard error and improve the reliability of the estimate. 2) the observed number of events is very small and not appropriate for publication, or 3) it could be used to calculate the number in a cell that has been suppressed.</t>
  </si>
  <si>
    <r>
      <rPr>
        <b/>
        <sz val="10"/>
        <color theme="1"/>
        <rFont val="HawnHelv"/>
      </rPr>
      <t xml:space="preserve">Source: </t>
    </r>
    <r>
      <rPr>
        <sz val="10"/>
        <color theme="1"/>
        <rFont val="HawnHelv"/>
      </rPr>
      <t>Hawaiÿi State, Department of Health. Hawaii Health Data Warehouse. Pregnancy Risk Assessment Monitoring System.</t>
    </r>
  </si>
  <si>
    <r>
      <rPr>
        <b/>
        <sz val="10"/>
        <rFont val="HawnHelv"/>
      </rPr>
      <t>Survey Question:</t>
    </r>
    <r>
      <rPr>
        <sz val="10"/>
        <rFont val="HawnHelv"/>
      </rPr>
      <t xml:space="preserve"> Did you get prenatal care as early in your pregnancy as you wanted?</t>
    </r>
  </si>
  <si>
    <t>Getting PNC as Early as Wanted</t>
  </si>
  <si>
    <r>
      <t xml:space="preserve">Source: </t>
    </r>
    <r>
      <rPr>
        <sz val="10"/>
        <color rgb="FF000000"/>
        <rFont val="HawnHelv"/>
      </rPr>
      <t>Hawaiÿi State, Department of Health. Hawaii Health Data Warehouse. PRAMS Health Indicator Report -Getting PNC as early as wanted, for the Year(s) 2000-2011</t>
    </r>
  </si>
  <si>
    <t>Native Alaskan/ American Indian</t>
  </si>
  <si>
    <t>Other Asian</t>
  </si>
  <si>
    <t>Asthma Prevalence</t>
  </si>
  <si>
    <t>C.I. (95%)</t>
  </si>
  <si>
    <t>8.0-9.4</t>
  </si>
  <si>
    <t>12.2-15.9</t>
  </si>
  <si>
    <t>8.4-9.7</t>
  </si>
  <si>
    <t>13.1-16.5</t>
  </si>
  <si>
    <t>7.8-9.4</t>
  </si>
  <si>
    <t>10.9-15.0</t>
  </si>
  <si>
    <t>7.9-9.5</t>
  </si>
  <si>
    <t>12.3-16.6</t>
  </si>
  <si>
    <t>8.8-10.2</t>
  </si>
  <si>
    <t>14.0-18.1</t>
  </si>
  <si>
    <t>9.2-10.4</t>
  </si>
  <si>
    <t>13.6-16.5</t>
  </si>
  <si>
    <t>10.2-11.7</t>
  </si>
  <si>
    <t>14.0-17.6</t>
  </si>
  <si>
    <t>9.7-11.1</t>
  </si>
  <si>
    <t>15.5-19.3</t>
  </si>
  <si>
    <t>10.4-11.9</t>
  </si>
  <si>
    <t>14.4-18.0</t>
  </si>
  <si>
    <t>10.9-12.7</t>
  </si>
  <si>
    <t>14.4-18.6</t>
  </si>
  <si>
    <t>10.6-12.2</t>
  </si>
  <si>
    <t>13.9-17.7</t>
  </si>
  <si>
    <t>8.6-10.6</t>
  </si>
  <si>
    <t>11.1-16.1</t>
  </si>
  <si>
    <t>10.1-12.2</t>
  </si>
  <si>
    <t>13.7-19.2</t>
  </si>
  <si>
    <r>
      <t xml:space="preserve">Source: </t>
    </r>
    <r>
      <rPr>
        <sz val="10"/>
        <color rgb="FF000000"/>
        <rFont val="HawnHelv"/>
      </rPr>
      <t xml:space="preserve">Hawaiÿi State, Department of Health, Hawaiÿi Health Survey. Hawaii Health Data Warehouse. Asthma </t>
    </r>
    <r>
      <rPr>
        <sz val="10"/>
        <color theme="1"/>
        <rFont val="HawnHelv"/>
      </rPr>
      <t>prevalence (HHS), for the State of Hawaii, for the Year(s) - 2000-2012.</t>
    </r>
  </si>
  <si>
    <t xml:space="preserve">Race-Ethnicity </t>
  </si>
  <si>
    <t>Asthma Prevalence (HHS)</t>
  </si>
  <si>
    <t xml:space="preserve">Yes </t>
  </si>
  <si>
    <t>Estimated Population</t>
  </si>
  <si>
    <t>6.9-10.0</t>
  </si>
  <si>
    <t>90.0-93.1</t>
  </si>
  <si>
    <t>80.8-86.3</t>
  </si>
  <si>
    <t>7.4-15.7</t>
  </si>
  <si>
    <t>84.3-92.6</t>
  </si>
  <si>
    <t>9.1-14.2</t>
  </si>
  <si>
    <t>85.8-90.9</t>
  </si>
  <si>
    <t>8.4-12.5</t>
  </si>
  <si>
    <t>87.5-91.6</t>
  </si>
  <si>
    <t>4.7-20.1</t>
  </si>
  <si>
    <t>79.9-95.3</t>
  </si>
  <si>
    <t>8.1-24.0</t>
  </si>
  <si>
    <t>76.0-91.9</t>
  </si>
  <si>
    <t>2.2-9.3</t>
  </si>
  <si>
    <t>90.7-97.8</t>
  </si>
  <si>
    <t>3.9-13.2</t>
  </si>
  <si>
    <t>86.8-96.1</t>
  </si>
  <si>
    <t>4.2-9.1</t>
  </si>
  <si>
    <t>90.9-95.8</t>
  </si>
  <si>
    <r>
      <t xml:space="preserve">Source: </t>
    </r>
    <r>
      <rPr>
        <sz val="10"/>
        <color rgb="FF000000"/>
        <rFont val="HawnHelv"/>
      </rPr>
      <t>Hawaiÿi State, Department of Health. Hawaii Health Data Warehouse. Asthma prevalence (HHS), by State, County, Island, Community, Gender, HHS Age Group, DOH Race-Ethnicity, Education Level, Household Income, Poverty Level, Marital Status, for the Year(s) - 2010, 2011, 2012</t>
    </r>
  </si>
  <si>
    <t>Diabetes Prevalence</t>
  </si>
  <si>
    <t xml:space="preserve">State of Hawaiÿi </t>
  </si>
  <si>
    <t>4.2-5.1</t>
  </si>
  <si>
    <t>4.0-6.0</t>
  </si>
  <si>
    <t>4.5-5.4</t>
  </si>
  <si>
    <t>3.9-5.9</t>
  </si>
  <si>
    <t>4.3-5.5</t>
  </si>
  <si>
    <t>3.6-5.9</t>
  </si>
  <si>
    <t>5.2-6.3</t>
  </si>
  <si>
    <t>4.8-7.1</t>
  </si>
  <si>
    <t>5.2-6.1</t>
  </si>
  <si>
    <t>4.9-7.1</t>
  </si>
  <si>
    <t>5.5-6.3</t>
  </si>
  <si>
    <t>5.0-6.5</t>
  </si>
  <si>
    <t>6.0-7.1</t>
  </si>
  <si>
    <t>5.6-7.7</t>
  </si>
  <si>
    <t>6.7-7.6</t>
  </si>
  <si>
    <t>6.0-7.8</t>
  </si>
  <si>
    <t>6.4-7.4</t>
  </si>
  <si>
    <t>5.4-7.3</t>
  </si>
  <si>
    <t>6.5-7.6</t>
  </si>
  <si>
    <t>5.7-8.1</t>
  </si>
  <si>
    <t>6.1-7.1</t>
  </si>
  <si>
    <t>5.4-7.7</t>
  </si>
  <si>
    <t>6.3-8.0</t>
  </si>
  <si>
    <t>5.0-8.9</t>
  </si>
  <si>
    <t>6.1-7.4</t>
  </si>
  <si>
    <t>5.3-7.8</t>
  </si>
  <si>
    <r>
      <t>Source:</t>
    </r>
    <r>
      <rPr>
        <sz val="10"/>
        <color rgb="FF000000"/>
        <rFont val="HawnHelv"/>
      </rPr>
      <t xml:space="preserve"> Hawaiÿi State, Department of Health, Hawaiÿi Health Survey. Hawaii Health Data Warehouse. Diabetes </t>
    </r>
    <r>
      <rPr>
        <sz val="10"/>
        <color theme="1"/>
        <rFont val="HawnHelv"/>
      </rPr>
      <t>prevalence (HHS), for the State of Hawaii, for the Year(s) - 2000-2012.</t>
    </r>
  </si>
  <si>
    <t>Diabetes Prevalence (HHS)</t>
  </si>
  <si>
    <t>4.7-7.4</t>
  </si>
  <si>
    <t>92.6-95.3</t>
  </si>
  <si>
    <t>92.2-94.7</t>
  </si>
  <si>
    <t>4.1-8.8</t>
  </si>
  <si>
    <t>91.2-95.9</t>
  </si>
  <si>
    <t>4.7-7.8</t>
  </si>
  <si>
    <t>92.2-95.3</t>
  </si>
  <si>
    <t>6.8-9.6</t>
  </si>
  <si>
    <t>90.4-93.2</t>
  </si>
  <si>
    <t>1.3-9.6</t>
  </si>
  <si>
    <t>90.4-98.7</t>
  </si>
  <si>
    <t>6.1-21.7</t>
  </si>
  <si>
    <t>78.3-93.9</t>
  </si>
  <si>
    <t>4.7-13.9</t>
  </si>
  <si>
    <t>86.1-95.3</t>
  </si>
  <si>
    <t>4.4-14.4</t>
  </si>
  <si>
    <t>85.6-95.6</t>
  </si>
  <si>
    <t>3.9-9.1</t>
  </si>
  <si>
    <t>90.9-96.1</t>
  </si>
  <si>
    <r>
      <t xml:space="preserve">Source: </t>
    </r>
    <r>
      <rPr>
        <sz val="10"/>
        <color rgb="FF000000"/>
        <rFont val="HawnHelv"/>
      </rPr>
      <t>Hawaiÿi State, Department of Health. Hawaii Health Data Warehouse. Diabetes prevalence (HHS), by State, County, Island, Community, Gender, HHS Age Group, DOH Race-Ethnicity, Education Level, Household Income, Poverty Level, Marital Status, for the Year(s)-2010, 2011, 2012</t>
    </r>
  </si>
  <si>
    <t>High Blood Cholesterol Prevalence</t>
  </si>
  <si>
    <t>12.6-14.1</t>
  </si>
  <si>
    <t>7.4-9.9</t>
  </si>
  <si>
    <t>12.9-14.4</t>
  </si>
  <si>
    <t>7.1-9.4</t>
  </si>
  <si>
    <t>12.7-14.7</t>
  </si>
  <si>
    <t>7.1-10.3</t>
  </si>
  <si>
    <t>14.3-16.2</t>
  </si>
  <si>
    <t>7.1-10.0</t>
  </si>
  <si>
    <t>15.7-17.3</t>
  </si>
  <si>
    <t>9.9-12.8</t>
  </si>
  <si>
    <t>8.5-9.6</t>
  </si>
  <si>
    <t>4.2-5.9</t>
  </si>
  <si>
    <t>17.8-19.6</t>
  </si>
  <si>
    <t>11.3-14.4</t>
  </si>
  <si>
    <t>16.9-18.3</t>
  </si>
  <si>
    <t>10.4-12.7</t>
  </si>
  <si>
    <t>15.4-17.0</t>
  </si>
  <si>
    <t>9.4-12.0</t>
  </si>
  <si>
    <t>15.8-17.7</t>
  </si>
  <si>
    <t>10.5-13.8</t>
  </si>
  <si>
    <t>16.1-17.8</t>
  </si>
  <si>
    <t>10.1-13.3</t>
  </si>
  <si>
    <t>15.8-18.3</t>
  </si>
  <si>
    <t>9.1-12.9</t>
  </si>
  <si>
    <t>16.4-18.5</t>
  </si>
  <si>
    <t>8.3-11.6</t>
  </si>
  <si>
    <r>
      <t>Source:</t>
    </r>
    <r>
      <rPr>
        <sz val="10"/>
        <color rgb="FF000000"/>
        <rFont val="HawnHelv"/>
      </rPr>
      <t xml:space="preserve"> Hawaiÿi State, Department of Health, Hawaiÿi Health Survey. Hawaii Health Data Warehouse. High blood cholesterol prevalence </t>
    </r>
    <r>
      <rPr>
        <sz val="10"/>
        <color theme="1"/>
        <rFont val="HawnHelv"/>
      </rPr>
      <t>(HHS), for the State of Hawaii, for the Year(s) - 2000-2012.</t>
    </r>
  </si>
  <si>
    <t>High Blood Cholesterol Prevalence (HHS)</t>
  </si>
  <si>
    <t>18.5-23.0</t>
  </si>
  <si>
    <t>77.0-81.5</t>
  </si>
  <si>
    <t>88.4-91.7</t>
  </si>
  <si>
    <t>17.6-27.4</t>
  </si>
  <si>
    <t>72.6-82.4</t>
  </si>
  <si>
    <t>11.8-16.3</t>
  </si>
  <si>
    <t>83.7-88.2</t>
  </si>
  <si>
    <t>22.5-27.6</t>
  </si>
  <si>
    <t>72.4-77.5</t>
  </si>
  <si>
    <t>5.2-22.9</t>
  </si>
  <si>
    <t>77.1-94.8</t>
  </si>
  <si>
    <t>14.3-30.2</t>
  </si>
  <si>
    <t>69.8-85.7</t>
  </si>
  <si>
    <t>9.7-19.8</t>
  </si>
  <si>
    <t>80.2-90.3</t>
  </si>
  <si>
    <t>5.6-23.1</t>
  </si>
  <si>
    <t>76.9-94.4</t>
  </si>
  <si>
    <t>12.4-21.5</t>
  </si>
  <si>
    <t>78.5-87.6</t>
  </si>
  <si>
    <r>
      <t xml:space="preserve">Source: </t>
    </r>
    <r>
      <rPr>
        <sz val="10"/>
        <color rgb="FF000000"/>
        <rFont val="HawnHelv"/>
      </rPr>
      <t>Hawaiÿi State, Department of Health. Hawaii Health Data Warehouse. High blood cholesterol prevalence (HHS), by State, County, Island, Community, Gender, HHS Age Group, DOH Race-Ethnicity, Education Level, Household Income, Poverty Level, Marital Status, for the Year(s) - 2011-2012</t>
    </r>
  </si>
  <si>
    <t>Hypertension Prevalence</t>
  </si>
  <si>
    <t>13.7-15.2</t>
  </si>
  <si>
    <t>10.3-13.2</t>
  </si>
  <si>
    <t>12.4-13.9</t>
  </si>
  <si>
    <t>8.5-10.9</t>
  </si>
  <si>
    <t>12.6-14.6</t>
  </si>
  <si>
    <t>9.4-13.0</t>
  </si>
  <si>
    <t>14.5-16.5</t>
  </si>
  <si>
    <t>10.4-13.5</t>
  </si>
  <si>
    <t>15.0-16.6</t>
  </si>
  <si>
    <t>12.2-15.5</t>
  </si>
  <si>
    <t>15.2-16.5</t>
  </si>
  <si>
    <t>10.6-13.0</t>
  </si>
  <si>
    <t>16.9-18.7</t>
  </si>
  <si>
    <t>13.3-16.5</t>
  </si>
  <si>
    <t>17.2-18.6</t>
  </si>
  <si>
    <t>12.8-15.4</t>
  </si>
  <si>
    <t>15.0-16.5</t>
  </si>
  <si>
    <t>12.0-14.7</t>
  </si>
  <si>
    <t>14.5-16.2</t>
  </si>
  <si>
    <t>11.0-14.0</t>
  </si>
  <si>
    <t>15.8-17.4</t>
  </si>
  <si>
    <t>11.7-15.0</t>
  </si>
  <si>
    <t>15.7-18.6</t>
  </si>
  <si>
    <t>10.6-15.0</t>
  </si>
  <si>
    <t>16.3-18.4</t>
  </si>
  <si>
    <t>10.2-13.8</t>
  </si>
  <si>
    <r>
      <t>Source:</t>
    </r>
    <r>
      <rPr>
        <sz val="10"/>
        <color rgb="FF000000"/>
        <rFont val="HawnHelv"/>
      </rPr>
      <t xml:space="preserve"> Hawaiÿi State, Department of Health. Hawaii Health Data Warehouse. Hypertension </t>
    </r>
    <r>
      <rPr>
        <sz val="10"/>
        <color theme="1"/>
        <rFont val="HawnHelv"/>
      </rPr>
      <t>prevalence (HHS), for the State of Hawaii, for the Year(s) - 2000-2012.</t>
    </r>
  </si>
  <si>
    <t>Hypertension Prevalence (HHS)</t>
  </si>
  <si>
    <t>17.2-21.6</t>
  </si>
  <si>
    <t>78.4-82.8</t>
  </si>
  <si>
    <t>86.2-89.8</t>
  </si>
  <si>
    <t>14.4-22.3</t>
  </si>
  <si>
    <t>77.7-85.6</t>
  </si>
  <si>
    <t>13.7-18.2</t>
  </si>
  <si>
    <t>81.8-86.3</t>
  </si>
  <si>
    <t>22.0-26.8</t>
  </si>
  <si>
    <t>73.2-78.0</t>
  </si>
  <si>
    <t>11.4-32.0</t>
  </si>
  <si>
    <t>68.0-88.6</t>
  </si>
  <si>
    <t>17.0-34.3</t>
  </si>
  <si>
    <t>65.7-83.0</t>
  </si>
  <si>
    <t>6.9-15.7</t>
  </si>
  <si>
    <t>84.3-93.1</t>
  </si>
  <si>
    <t>5.5-18.1</t>
  </si>
  <si>
    <t>81.9-94.5</t>
  </si>
  <si>
    <t>9.1-16.9</t>
  </si>
  <si>
    <t>83.1-90.9</t>
  </si>
  <si>
    <r>
      <t xml:space="preserve">Source: </t>
    </r>
    <r>
      <rPr>
        <sz val="10"/>
        <color rgb="FF000000"/>
        <rFont val="HawnHelv"/>
      </rPr>
      <t>Hawaiÿi State, Department of Health. Hawaii Health Data Warehouse. Hypertension prevalence (HHS), by State, County, Island, Community, Gender, HHS Age Group, DOH Race-Ethnicity, Education Level, Household Income, Poverty Level, Marital Status, for the Year(s)-2010, 2011, 2012</t>
    </r>
  </si>
  <si>
    <t>Weight-BMI status (HHS)</t>
  </si>
  <si>
    <t xml:space="preserve">Underweight
(BMI &lt; 18.5) </t>
  </si>
  <si>
    <t>Recommended range
(18.5 &lt;= BMI &lt; 25)</t>
  </si>
  <si>
    <t>Overweight
(25 &lt;= BMI &lt; 30)</t>
  </si>
  <si>
    <t>Obese
(BMI&gt;=30)</t>
  </si>
  <si>
    <t>2.0-3.4</t>
  </si>
  <si>
    <t>41.6-46.2</t>
  </si>
  <si>
    <t>31.7-36.0</t>
  </si>
  <si>
    <t>17.9-21.6</t>
  </si>
  <si>
    <t>0.9-4.1</t>
  </si>
  <si>
    <t>28.5-39.3</t>
  </si>
  <si>
    <t>26.0-35.8</t>
  </si>
  <si>
    <t>1.5-6.5</t>
  </si>
  <si>
    <t>51.8-69.2</t>
  </si>
  <si>
    <t>16.6-31.2</t>
  </si>
  <si>
    <t>8.3-19.7</t>
  </si>
  <si>
    <t>1.3-6.4</t>
  </si>
  <si>
    <t>37.3-50.6</t>
  </si>
  <si>
    <t>30.7-43.3</t>
  </si>
  <si>
    <t>12.2-22.0</t>
  </si>
  <si>
    <t>2.4-5.2</t>
  </si>
  <si>
    <t>45.2-54.8</t>
  </si>
  <si>
    <t>29.0-37.8</t>
  </si>
  <si>
    <t>10.3-16.7</t>
  </si>
  <si>
    <t xml:space="preserve">n/r </t>
  </si>
  <si>
    <t>n/r</t>
  </si>
  <si>
    <t>0.2-3.2</t>
  </si>
  <si>
    <t>19.4-44.3</t>
  </si>
  <si>
    <t>35.2-61.9</t>
  </si>
  <si>
    <t>12.4-31.3</t>
  </si>
  <si>
    <t>1.7-14.4</t>
  </si>
  <si>
    <t>49.1-74.9</t>
  </si>
  <si>
    <t>10.8-31.2</t>
  </si>
  <si>
    <t>6.6-24.3</t>
  </si>
  <si>
    <t>0.6-23.2</t>
  </si>
  <si>
    <t>13.8-44.4</t>
  </si>
  <si>
    <t>5.9-21.3</t>
  </si>
  <si>
    <t>40.5-74.0</t>
  </si>
  <si>
    <t>0.5-5.1</t>
  </si>
  <si>
    <t>31.8-55.1</t>
  </si>
  <si>
    <t>19.3-37.8</t>
  </si>
  <si>
    <t>18.7-39.0</t>
  </si>
  <si>
    <t>Note: Weighted numbers (#) rounded to nearest 100, percentages and 95% confidence intervals; Respondents aged 18 years and older.
n/r - Not reportable, If the unweighted total responses for a dimension (row) is &lt;50 that row will not be shown.</t>
  </si>
  <si>
    <r>
      <t xml:space="preserve">Source: </t>
    </r>
    <r>
      <rPr>
        <sz val="10"/>
        <color rgb="FF000000"/>
        <rFont val="HawnHelv"/>
      </rPr>
      <t xml:space="preserve">Hawaiÿi State, Department of Health, Hawaiÿi Health Survey. Hawaii Health Data Warehouse. </t>
    </r>
    <r>
      <rPr>
        <sz val="10"/>
        <color theme="1"/>
        <rFont val="HawnHelv"/>
      </rPr>
      <t>Weight-BMI status (HHS), for the State of Hawaii, for the Year- 2012.</t>
    </r>
  </si>
  <si>
    <t>Recommended Range
(18.5 &lt;= BMI &lt; 25)</t>
  </si>
  <si>
    <t>0.8-3.0</t>
  </si>
  <si>
    <t>32.7-41.3</t>
  </si>
  <si>
    <t>31.2-39.7</t>
  </si>
  <si>
    <t>22.6-30.3</t>
  </si>
  <si>
    <t>0.5-2.1</t>
  </si>
  <si>
    <t>29.2-37.5</t>
  </si>
  <si>
    <t>27.9-36.3</t>
  </si>
  <si>
    <t>29.7-38.2</t>
  </si>
  <si>
    <t>0.7-3.5</t>
  </si>
  <si>
    <t>30.6-41.9</t>
  </si>
  <si>
    <t>29.3-40.4</t>
  </si>
  <si>
    <t>22.9-33.1</t>
  </si>
  <si>
    <t>0.5-3.1</t>
  </si>
  <si>
    <t>23.7-32.8</t>
  </si>
  <si>
    <t>28.5-38.7</t>
  </si>
  <si>
    <t>32.2-42.6</t>
  </si>
  <si>
    <t>0.2-1.5</t>
  </si>
  <si>
    <t>27.5-35.8</t>
  </si>
  <si>
    <t>30.8-39.9</t>
  </si>
  <si>
    <t>28.5-37.2</t>
  </si>
  <si>
    <t>0.5-1.7</t>
  </si>
  <si>
    <t>24.6-31.3</t>
  </si>
  <si>
    <t>33.7-41.1</t>
  </si>
  <si>
    <t>30.4-37.6</t>
  </si>
  <si>
    <t>1.1-4.6</t>
  </si>
  <si>
    <t>19.2-27.1</t>
  </si>
  <si>
    <t>31.2-40.4</t>
  </si>
  <si>
    <t>34.6-43.9</t>
  </si>
  <si>
    <t>0.6-2.7</t>
  </si>
  <si>
    <t>24.0-31.3</t>
  </si>
  <si>
    <t>29.2-36.7</t>
  </si>
  <si>
    <t>34.6-42.3</t>
  </si>
  <si>
    <t>0.8-2.8</t>
  </si>
  <si>
    <t>23.7-32.6</t>
  </si>
  <si>
    <t>25.6-33.7</t>
  </si>
  <si>
    <t>36.5-45.9</t>
  </si>
  <si>
    <t>0.3-1.7</t>
  </si>
  <si>
    <t>23.4-34.1</t>
  </si>
  <si>
    <t>29.8-40.9</t>
  </si>
  <si>
    <t>30.3-41.4</t>
  </si>
  <si>
    <t>0.5-2.2</t>
  </si>
  <si>
    <t>18.7-29.3</t>
  </si>
  <si>
    <t>24.8-37.2</t>
  </si>
  <si>
    <t>37.5-52.3</t>
  </si>
  <si>
    <t>0.5-2.3</t>
  </si>
  <si>
    <t>21.2-32.9</t>
  </si>
  <si>
    <t>25.2-35.8</t>
  </si>
  <si>
    <t>35.5-49.0</t>
  </si>
  <si>
    <r>
      <t xml:space="preserve">Source: </t>
    </r>
    <r>
      <rPr>
        <sz val="10"/>
        <color rgb="FF000000"/>
        <rFont val="HawnHelv"/>
      </rPr>
      <t>Hawaiÿi State, Department of Health. Hawaii Health Data Warehouse. Weight-BMI status (HHS), for the State of Hawaii, for the Year(s)-2000-2012</t>
    </r>
  </si>
  <si>
    <t>2.4-3.7</t>
  </si>
  <si>
    <t>46.8-50.4</t>
  </si>
  <si>
    <t>32.4-35.9</t>
  </si>
  <si>
    <t>13.0-15.5</t>
  </si>
  <si>
    <t>2.4-3.6</t>
  </si>
  <si>
    <t>46.2-49.9</t>
  </si>
  <si>
    <t>30.9-34.4</t>
  </si>
  <si>
    <t>15.1-17.8</t>
  </si>
  <si>
    <t>2.2-3.8</t>
  </si>
  <si>
    <t>46.9-51.7</t>
  </si>
  <si>
    <t>31.7-36.3</t>
  </si>
  <si>
    <t>12.3-15.5</t>
  </si>
  <si>
    <t>2.1-3.6</t>
  </si>
  <si>
    <t>42.4-46.8</t>
  </si>
  <si>
    <t>31.6-35.9</t>
  </si>
  <si>
    <t>17.2-20.8</t>
  </si>
  <si>
    <t>2.0-3.2</t>
  </si>
  <si>
    <t>45.4-49.0</t>
  </si>
  <si>
    <t>31.4-34.9</t>
  </si>
  <si>
    <t>15.8-18.5</t>
  </si>
  <si>
    <t>2.0-3.0</t>
  </si>
  <si>
    <t>42.3-45.3</t>
  </si>
  <si>
    <t>33.3-36.3</t>
  </si>
  <si>
    <t>17.8-20.3</t>
  </si>
  <si>
    <t>2.3-3.7</t>
  </si>
  <si>
    <t>43.5-47.5</t>
  </si>
  <si>
    <t>30.7-34.5</t>
  </si>
  <si>
    <t>17.6-20.7</t>
  </si>
  <si>
    <t>2.3-3.5</t>
  </si>
  <si>
    <t>40.3-43.7</t>
  </si>
  <si>
    <t>32.8-36.0</t>
  </si>
  <si>
    <t>19.5-22.3</t>
  </si>
  <si>
    <t>2.0-3.3</t>
  </si>
  <si>
    <t>42.3-46.2</t>
  </si>
  <si>
    <t>30.8-34.4</t>
  </si>
  <si>
    <t>19.0-22.2</t>
  </si>
  <si>
    <t>40.0-44.7</t>
  </si>
  <si>
    <t>32.9-37.6</t>
  </si>
  <si>
    <t>18.0-21.9</t>
  </si>
  <si>
    <t>2.5-4.1</t>
  </si>
  <si>
    <t>37.0-42.9</t>
  </si>
  <si>
    <t>30.6-36.1</t>
  </si>
  <si>
    <t>21.0-26.4</t>
  </si>
  <si>
    <t>37.2-42.7</t>
  </si>
  <si>
    <t>30.7-35.8</t>
  </si>
  <si>
    <t>21.9-27.0</t>
  </si>
  <si>
    <t>Deaths of Infants by Age, Birth Weight and Race in Hawai‘i: 2009</t>
  </si>
  <si>
    <t>Illicit Drug Use During Pregnancy by Native Hawaiian Mothers in Hawaiÿi: 2000-2011</t>
  </si>
  <si>
    <t>Getting Prenatal Care (PNC) as Early as Wanted for Native Hawaiian Mothers in Hawaiÿi: 2000-2011</t>
  </si>
  <si>
    <t>Entry into Prenatal Care (PNC) for Native Hawaiian Mothers in Hawaiÿi: 2000-2014</t>
  </si>
  <si>
    <t>Native Hawaiian Asthma Prevalence (HHS) in Hawai‘i: 2000‑2012</t>
  </si>
  <si>
    <t>Asthma Prevalence (HHS) by Race‑Ethnicity in Hawai‘i: 2012</t>
  </si>
  <si>
    <t>Native Hawaiian Diabetes Prevalence (HHS) in Hawai‘i: 2000‑2012</t>
  </si>
  <si>
    <t>Diabetes Prevalence (HHS) by Race‑Ethnicity in Hawai‘i: 2012</t>
  </si>
  <si>
    <t>Native Hawaiian High Blood Cholesterol Prevalence (HHS) in Hawai‘i: 2000‑2012</t>
  </si>
  <si>
    <t>High Blood Cholesterol Prevalence (HHS) by Race‑Ethnicity in Hawai‘i: 2012</t>
  </si>
  <si>
    <t>Native Hawaiian Hypertension Prevalence (HHS) in Hawai‘i: 2000‑2012</t>
  </si>
  <si>
    <t>Hypertension Prevalence (HHS) by Race‑Ethnicity in Hawai‘i: 2012</t>
  </si>
  <si>
    <t>Native Hawaiian Weight‑BMI status (HHS) in Hawai‘i: 2000‑2012</t>
  </si>
  <si>
    <t>Weight‑BMI status (HHS) by Race‑Ethnicity in Hawai‘i: 2012</t>
  </si>
  <si>
    <r>
      <rPr>
        <b/>
        <sz val="10"/>
        <color theme="1"/>
        <rFont val="HawnHelv"/>
      </rPr>
      <t>Survey Question:</t>
    </r>
    <r>
      <rPr>
        <sz val="10"/>
        <color theme="1"/>
        <rFont val="HawnHelv"/>
      </rPr>
      <t xml:space="preserve"> How many weeks or months pregnant were you when you had your first visit for prenatal care?</t>
    </r>
  </si>
  <si>
    <t>Received Prenatal Care in First Trimester</t>
  </si>
  <si>
    <t>Received Prenatal Care but Not in First Trimester</t>
  </si>
  <si>
    <t>No PNC</t>
  </si>
  <si>
    <t>Received prenatal care in first trimester</t>
  </si>
  <si>
    <r>
      <rPr>
        <b/>
        <sz val="11"/>
        <color theme="0"/>
        <rFont val="HawnHelv"/>
      </rPr>
      <t>Health-04</t>
    </r>
    <r>
      <rPr>
        <sz val="11"/>
        <color theme="0"/>
        <rFont val="HawnHelv"/>
      </rPr>
      <t xml:space="preserve">  Standard Fetal Deaths of Resident Native Hawaiian Mothers by Education in Hawaiÿi: 2000‑2011</t>
    </r>
  </si>
  <si>
    <r>
      <rPr>
        <b/>
        <sz val="11"/>
        <color theme="0"/>
        <rFont val="HawnHelv"/>
      </rPr>
      <t>Health-05</t>
    </r>
    <r>
      <rPr>
        <sz val="11"/>
        <color theme="0"/>
        <rFont val="HawnHelv"/>
      </rPr>
      <t xml:space="preserve">  Deaths of Infants by Age, Birth Weight and Race in Hawaiÿi: 2009</t>
    </r>
  </si>
  <si>
    <r>
      <rPr>
        <b/>
        <sz val="11"/>
        <color theme="0"/>
        <rFont val="HawnHelv"/>
      </rPr>
      <t>Health-06</t>
    </r>
    <r>
      <rPr>
        <sz val="11"/>
        <color theme="0"/>
        <rFont val="HawnHelv"/>
      </rPr>
      <t xml:space="preserve">  Illicit Drug Use During Pregnancy by Native Hawaiian Mothers in Hawaiÿi: 2000-2011</t>
    </r>
  </si>
  <si>
    <r>
      <rPr>
        <b/>
        <sz val="11"/>
        <color theme="0"/>
        <rFont val="HawnHelv"/>
      </rPr>
      <t>Health-07</t>
    </r>
    <r>
      <rPr>
        <sz val="11"/>
        <color theme="0"/>
        <rFont val="HawnHelv"/>
      </rPr>
      <t xml:space="preserve">  Entry into Prenatal Care (PNC) for Native Hawaiian Mothers in Hawaiÿi: 2000-2014</t>
    </r>
  </si>
  <si>
    <r>
      <rPr>
        <b/>
        <sz val="11"/>
        <color theme="0"/>
        <rFont val="HawnHelv"/>
      </rPr>
      <t>Health-08</t>
    </r>
    <r>
      <rPr>
        <sz val="11"/>
        <color theme="0"/>
        <rFont val="HawnHelv"/>
      </rPr>
      <t xml:space="preserve">  Getting Prenatal Care (PNC) as Early as Wanted for Native Hawaiian Mothers in Hawaiÿi: 2000-2011</t>
    </r>
  </si>
  <si>
    <r>
      <rPr>
        <b/>
        <sz val="11"/>
        <color theme="0"/>
        <rFont val="HawnHelv"/>
      </rPr>
      <t>Health-09</t>
    </r>
    <r>
      <rPr>
        <sz val="11"/>
        <color theme="0"/>
        <rFont val="HawnHelv"/>
      </rPr>
      <t xml:space="preserve"> Native Hawaiian Asthma Prevalence (HHS) in Hawaiÿi: 2000-2012</t>
    </r>
  </si>
  <si>
    <r>
      <rPr>
        <b/>
        <sz val="11"/>
        <color theme="0"/>
        <rFont val="HawnHelv"/>
      </rPr>
      <t>Health-10</t>
    </r>
    <r>
      <rPr>
        <sz val="11"/>
        <color theme="0"/>
        <rFont val="HawnHelv"/>
      </rPr>
      <t xml:space="preserve">  Asthma Prevalence (HHS) by Race-Ethnicity in Hawaiÿi: 2012</t>
    </r>
  </si>
  <si>
    <r>
      <rPr>
        <b/>
        <sz val="11"/>
        <color theme="0"/>
        <rFont val="HawnHelv"/>
      </rPr>
      <t>Health-11</t>
    </r>
    <r>
      <rPr>
        <sz val="11"/>
        <color theme="0"/>
        <rFont val="HawnHelv"/>
      </rPr>
      <t xml:space="preserve">  Native Hawaiian Diabetes Prevalence (HHS) in Hawaiÿi: 2000-2012</t>
    </r>
  </si>
  <si>
    <r>
      <rPr>
        <b/>
        <sz val="11"/>
        <color theme="0"/>
        <rFont val="HawnHelv"/>
      </rPr>
      <t>Health-12</t>
    </r>
    <r>
      <rPr>
        <sz val="11"/>
        <color theme="0"/>
        <rFont val="HawnHelv"/>
      </rPr>
      <t xml:space="preserve">  Diabetes Prevalence (HHS) by Race-Ethnicity in Hawaiÿi: 2012</t>
    </r>
  </si>
  <si>
    <r>
      <rPr>
        <b/>
        <sz val="11"/>
        <color theme="0"/>
        <rFont val="HawnHelv"/>
      </rPr>
      <t>Health-13</t>
    </r>
    <r>
      <rPr>
        <sz val="11"/>
        <color theme="0"/>
        <rFont val="HawnHelv"/>
      </rPr>
      <t xml:space="preserve">  Native Hawaiian High Blood Cholesterol Prevalence (HHS) in Hawaiÿi: 2000-2012</t>
    </r>
  </si>
  <si>
    <r>
      <rPr>
        <b/>
        <sz val="11"/>
        <color theme="0"/>
        <rFont val="HawnHelv"/>
      </rPr>
      <t>Health-14</t>
    </r>
    <r>
      <rPr>
        <sz val="11"/>
        <color theme="0"/>
        <rFont val="HawnHelv"/>
      </rPr>
      <t xml:space="preserve">  High Blood Cholesterol Prevalence (HHS) by Race-Ethnicity in Hawaiÿi: 2012</t>
    </r>
  </si>
  <si>
    <r>
      <rPr>
        <b/>
        <sz val="11"/>
        <color theme="0"/>
        <rFont val="HawnHelv"/>
      </rPr>
      <t>Health-15</t>
    </r>
    <r>
      <rPr>
        <sz val="11"/>
        <color theme="0"/>
        <rFont val="HawnHelv"/>
        <family val="2"/>
      </rPr>
      <t xml:space="preserve">  Native Hawaiian Hypertension Prevalence (HHS) in Hawaiÿi: 2000</t>
    </r>
    <r>
      <rPr>
        <sz val="11"/>
        <color theme="0"/>
        <rFont val="Times New Roman"/>
        <family val="1"/>
      </rPr>
      <t>‑</t>
    </r>
    <r>
      <rPr>
        <sz val="11"/>
        <color theme="0"/>
        <rFont val="HawnHelv"/>
        <family val="2"/>
      </rPr>
      <t>2012</t>
    </r>
  </si>
  <si>
    <r>
      <rPr>
        <b/>
        <sz val="11"/>
        <color theme="0"/>
        <rFont val="HawnHelv"/>
      </rPr>
      <t>Health-16</t>
    </r>
    <r>
      <rPr>
        <sz val="11"/>
        <color theme="0"/>
        <rFont val="HawnHelv"/>
      </rPr>
      <t xml:space="preserve">  Hypertension Prevalence (HHS) by Race-Ethnicity in Hawaiÿi: 2012</t>
    </r>
  </si>
  <si>
    <r>
      <rPr>
        <b/>
        <sz val="11"/>
        <color theme="0"/>
        <rFont val="HawnHelv"/>
      </rPr>
      <t>Health-17</t>
    </r>
    <r>
      <rPr>
        <sz val="11"/>
        <color theme="0"/>
        <rFont val="HawnHelv"/>
      </rPr>
      <t xml:space="preserve">  Weight-BMI status (HHS) by Race-Ethnicity in Hawaiÿi: 2012</t>
    </r>
  </si>
  <si>
    <r>
      <rPr>
        <b/>
        <sz val="11"/>
        <color theme="0"/>
        <rFont val="HawnHelv"/>
      </rPr>
      <t>Health-18</t>
    </r>
    <r>
      <rPr>
        <sz val="11"/>
        <color theme="0"/>
        <rFont val="HawnHelv"/>
      </rPr>
      <t xml:space="preserve">  Native Hawaiian Weight-BMI status (HHS) in Hawaii: 2000-2012</t>
    </r>
  </si>
  <si>
    <t>Health‑04</t>
  </si>
  <si>
    <t>Health‑05</t>
  </si>
  <si>
    <t>Health‑06</t>
  </si>
  <si>
    <t>Health‑07</t>
  </si>
  <si>
    <t>Health‑08</t>
  </si>
  <si>
    <t>Health‑09</t>
  </si>
  <si>
    <t>Health‑10</t>
  </si>
  <si>
    <t>Health‑11</t>
  </si>
  <si>
    <t>Health‑12</t>
  </si>
  <si>
    <t>Health‑13</t>
  </si>
  <si>
    <t>Health‑14</t>
  </si>
  <si>
    <t>Health‑15</t>
  </si>
  <si>
    <t>Health‑16</t>
  </si>
  <si>
    <t>Health‑17</t>
  </si>
  <si>
    <t>Health‑18</t>
  </si>
  <si>
    <t>Selected Chronic and Other Health Conditions (Prevalence per 1,000) for Native Hawaiians (Not Age Adjusted): 2000-2012</t>
  </si>
  <si>
    <t>Selected Chronic and Other Health Conditions (Prevalence per 1,000) for Native Hawaiians (Age Adjusted): 2000-2012</t>
  </si>
  <si>
    <t xml:space="preserve">Chronic Condition </t>
  </si>
  <si>
    <t>Arthritis</t>
  </si>
  <si>
    <t>Asthma</t>
  </si>
  <si>
    <t>Diabetes</t>
  </si>
  <si>
    <t>High Blood Cholesterol</t>
  </si>
  <si>
    <t>Hypertension</t>
  </si>
  <si>
    <t>Cancer</t>
  </si>
  <si>
    <t>Heart</t>
  </si>
  <si>
    <t>Lung</t>
  </si>
  <si>
    <t>Stroke</t>
  </si>
  <si>
    <t xml:space="preserve">* Number of cases in sample numerator or denominator too small for reliability. </t>
  </si>
  <si>
    <t>— No reported cases</t>
  </si>
  <si>
    <t>(N) Not reported</t>
  </si>
  <si>
    <t>Chronic Condition</t>
  </si>
  <si>
    <r>
      <t xml:space="preserve">Source: </t>
    </r>
    <r>
      <rPr>
        <sz val="10"/>
        <color rgb="FF000000"/>
        <rFont val="HawnHelv"/>
      </rPr>
      <t>Hawaiÿi State, Department of Health, Hawaiÿi Health Survey</t>
    </r>
  </si>
  <si>
    <t>• Age-adjustment is a technique used to eliminate the effect of the age distribution of the population on mortality or morbidity rates. Since the frequency of mortality or morbidity varies with age, a measure free of the influences of population composition is needed to make comparisons between areas or over time.</t>
  </si>
  <si>
    <t>* Number of cases in sample numerator or denominator too small for reliability - shown for consistency only</t>
  </si>
  <si>
    <t xml:space="preserve">— No reported cases </t>
  </si>
  <si>
    <r>
      <rPr>
        <b/>
        <sz val="11"/>
        <color theme="0"/>
        <rFont val="HawnHelv"/>
      </rPr>
      <t>Health-19</t>
    </r>
    <r>
      <rPr>
        <sz val="11"/>
        <color theme="0"/>
        <rFont val="HawnHelv"/>
      </rPr>
      <t xml:space="preserve">  Selected Chronic and Other Health Conditions (Prevalence per 1,000) for Native Hawaiians (Not Age Adjusted): 2000-2012</t>
    </r>
  </si>
  <si>
    <r>
      <rPr>
        <b/>
        <sz val="11"/>
        <color theme="0"/>
        <rFont val="HawnHelv"/>
      </rPr>
      <t>Health-20</t>
    </r>
    <r>
      <rPr>
        <sz val="11"/>
        <color theme="0"/>
        <rFont val="HawnHelv"/>
      </rPr>
      <t xml:space="preserve"> Selected Chronic and Other Health Conditions (Prevalence per 1,000) for Native Hawaiians (Age Adjusted): 2000-2012</t>
    </r>
  </si>
  <si>
    <t>Health‑19</t>
  </si>
  <si>
    <t>Health‑20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</si>
</sst>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3" formatCode="_(* #,##0.00_);_(* \(#,##0.00\);_(* &quot;-&quot;??_);_(@_)"/>
    <numFmt numFmtId="164" formatCode="0.0%"/>
    <numFmt numFmtId="165" formatCode="0.0"/>
    <numFmt numFmtId="166" formatCode="0;[Red]0"/>
    <numFmt numFmtId="167" formatCode="0.0;[Red]0.0"/>
    <numFmt numFmtId="168" formatCode="[$-409]mmmm\ d\,\ yyyy;@"/>
    <numFmt numFmtId="169" formatCode="_(* #,##0_);_(* \(#,##0\);_(* &quot;-&quot;??_);_(@_)"/>
    <numFmt numFmtId="170" formatCode="\ \ \ @"/>
    <numFmt numFmtId="171" formatCode="#,##0\ \ \ "/>
    <numFmt numFmtId="172" formatCode="\ \ \ \ \ @"/>
    <numFmt numFmtId="173" formatCode="0.0\%"/>
    <numFmt numFmtId="174" formatCode="#,##0.0_);\(#,##0.0\)"/>
    <numFmt numFmtId="175" formatCode="0.0%\ "/>
    <numFmt numFmtId="176" formatCode="0%\ "/>
    <numFmt numFmtId="177" formatCode="0_);\(0\)"/>
  </numFmts>
  <fonts count="92">
    <font>
      <sz val="11"/>
      <color theme="1"/>
      <name val="HawnHelv"/>
      <family val="2"/>
    </font>
    <font>
      <sz val="11"/>
      <color theme="1"/>
      <name val="HawnHelv"/>
      <family val="2"/>
    </font>
    <font>
      <sz val="10"/>
      <name val="Arial"/>
      <family val="2"/>
    </font>
    <font>
      <sz val="10"/>
      <name val="HawnHelv"/>
    </font>
    <font>
      <sz val="10"/>
      <name val="MS Sans Serif"/>
      <family val="2"/>
    </font>
    <font>
      <b/>
      <u/>
      <sz val="12"/>
      <name val="HawnHelv"/>
    </font>
    <font>
      <sz val="12"/>
      <color rgb="FFFF0000"/>
      <name val="HawnHelv"/>
    </font>
    <font>
      <b/>
      <sz val="12"/>
      <name val="HawnHelv"/>
    </font>
    <font>
      <sz val="11"/>
      <name val="HawnHelv"/>
    </font>
    <font>
      <sz val="11"/>
      <color theme="1"/>
      <name val="HawnHelv"/>
    </font>
    <font>
      <b/>
      <sz val="11"/>
      <name val="HawnHelv"/>
    </font>
    <font>
      <sz val="11"/>
      <color rgb="FF000000"/>
      <name val="HawnHelv"/>
    </font>
    <font>
      <b/>
      <sz val="11"/>
      <color theme="1"/>
      <name val="HawnHelv"/>
    </font>
    <font>
      <b/>
      <sz val="14"/>
      <color theme="0"/>
      <name val="HawnHelv"/>
    </font>
    <font>
      <b/>
      <sz val="11"/>
      <color theme="0"/>
      <name val="HawnHelv"/>
    </font>
    <font>
      <b/>
      <sz val="10"/>
      <name val="HawnHelv"/>
    </font>
    <font>
      <sz val="10"/>
      <name val="Times New Roman"/>
      <family val="1"/>
    </font>
    <font>
      <sz val="10"/>
      <name val="HawnHelv"/>
      <family val="2"/>
    </font>
    <font>
      <vertAlign val="superscript"/>
      <sz val="10"/>
      <name val="HawnHelv"/>
    </font>
    <font>
      <sz val="11"/>
      <color theme="0"/>
      <name val="HawnHelv"/>
    </font>
    <font>
      <b/>
      <sz val="10"/>
      <color theme="0"/>
      <name val="HawnHelv"/>
    </font>
    <font>
      <b/>
      <vertAlign val="superscript"/>
      <sz val="10"/>
      <color theme="0"/>
      <name val="HawnHelv"/>
    </font>
    <font>
      <b/>
      <sz val="12"/>
      <color theme="0"/>
      <name val="HawnHelv"/>
    </font>
    <font>
      <b/>
      <sz val="14"/>
      <name val="HawnHelv"/>
    </font>
    <font>
      <b/>
      <sz val="36"/>
      <color theme="0"/>
      <name val="HawnHelv"/>
    </font>
    <font>
      <b/>
      <sz val="22"/>
      <color theme="0"/>
      <name val="HawnHelv"/>
    </font>
    <font>
      <vertAlign val="superscript"/>
      <sz val="10"/>
      <name val="HawnHelv"/>
      <family val="2"/>
    </font>
    <font>
      <b/>
      <sz val="16"/>
      <color theme="0"/>
      <name val="HawnHelv"/>
    </font>
    <font>
      <sz val="10"/>
      <color rgb="FF000000"/>
      <name val="HawnHelv"/>
    </font>
    <font>
      <sz val="10"/>
      <color theme="1"/>
      <name val="HawnHelv"/>
    </font>
    <font>
      <b/>
      <sz val="10"/>
      <color rgb="FF000000"/>
      <name val="HawnHelv"/>
    </font>
    <font>
      <sz val="10"/>
      <color rgb="FF5B4F15"/>
      <name val="HawnHelv"/>
    </font>
    <font>
      <sz val="10"/>
      <color rgb="FF333333"/>
      <name val="HawnHelv"/>
    </font>
    <font>
      <sz val="10"/>
      <color rgb="FF333333"/>
      <name val="AbacusThreeSSK"/>
    </font>
    <font>
      <sz val="10"/>
      <color rgb="FFFF0000"/>
      <name val="HawnHelv"/>
    </font>
    <font>
      <sz val="10"/>
      <color rgb="FF333333"/>
      <name val="Verdana"/>
      <family val="2"/>
    </font>
    <font>
      <sz val="22"/>
      <color rgb="FF000000"/>
      <name val="ZapfDingbats"/>
      <family val="5"/>
      <charset val="2"/>
    </font>
    <font>
      <sz val="22"/>
      <color rgb="FF000000"/>
      <name val="AbacusThreeSSK"/>
    </font>
    <font>
      <sz val="10"/>
      <color rgb="FF000000"/>
      <name val="AbacusThreeSSK"/>
    </font>
    <font>
      <u/>
      <sz val="11"/>
      <color rgb="FFFF0000"/>
      <name val="HawnHelv"/>
      <family val="2"/>
    </font>
    <font>
      <sz val="11"/>
      <color rgb="FFFF0000"/>
      <name val="HawnHelv"/>
    </font>
    <font>
      <sz val="10"/>
      <color indexed="8"/>
      <name val="HawnHelv"/>
    </font>
    <font>
      <sz val="11"/>
      <color theme="1"/>
      <name val="HawnHelv"/>
      <family val="2"/>
      <scheme val="minor"/>
    </font>
    <font>
      <vertAlign val="superscript"/>
      <sz val="10"/>
      <color theme="1"/>
      <name val="HawnHelv"/>
    </font>
    <font>
      <b/>
      <sz val="12"/>
      <name val="Arial"/>
      <family val="2"/>
    </font>
    <font>
      <b/>
      <sz val="10"/>
      <color theme="0"/>
      <name val="HawnHelv"/>
      <scheme val="minor"/>
    </font>
    <font>
      <b/>
      <sz val="10"/>
      <color rgb="FF000000"/>
      <name val="HawnHelv"/>
      <scheme val="minor"/>
    </font>
    <font>
      <sz val="10"/>
      <color rgb="FF000000"/>
      <name val="HawnHelv"/>
      <scheme val="minor"/>
    </font>
    <font>
      <sz val="10"/>
      <color rgb="FF000000"/>
      <name val="Arial"/>
      <family val="2"/>
    </font>
    <font>
      <b/>
      <sz val="10"/>
      <color theme="1"/>
      <name val="HawnHelv"/>
    </font>
    <font>
      <b/>
      <sz val="10"/>
      <color rgb="FF544034"/>
      <name val="HawnHelv"/>
    </font>
    <font>
      <i/>
      <sz val="10"/>
      <name val="HawnHelv"/>
    </font>
    <font>
      <sz val="10"/>
      <name val="Symbol"/>
      <family val="1"/>
    </font>
    <font>
      <u/>
      <sz val="11"/>
      <color rgb="FF0040C0"/>
      <name val="HawnHelv"/>
    </font>
    <font>
      <vertAlign val="superscript"/>
      <sz val="10"/>
      <color theme="0"/>
      <name val="HawnHelv"/>
    </font>
    <font>
      <sz val="10"/>
      <color theme="0"/>
      <name val="HawnHelv"/>
    </font>
    <font>
      <sz val="10"/>
      <color theme="1"/>
      <name val="HawnHelv"/>
      <family val="2"/>
    </font>
    <font>
      <sz val="10"/>
      <name val="Symbol"/>
      <family val="1"/>
      <charset val="2"/>
    </font>
    <font>
      <b/>
      <sz val="9"/>
      <color theme="0"/>
      <name val="HawnHelv"/>
    </font>
    <font>
      <sz val="9"/>
      <color theme="1"/>
      <name val="HawnHelv"/>
    </font>
    <font>
      <b/>
      <sz val="10"/>
      <color rgb="FFFFFFFF"/>
      <name val="HawnHelv"/>
    </font>
    <font>
      <b/>
      <sz val="9"/>
      <color rgb="FFFFFFFF"/>
      <name val="HawnHelv"/>
    </font>
    <font>
      <b/>
      <sz val="12"/>
      <color rgb="FFFFFFFF"/>
      <name val="HawnHelv"/>
    </font>
    <font>
      <sz val="10"/>
      <color rgb="FF000000"/>
      <name val="HawnHelv"/>
      <family val="2"/>
    </font>
    <font>
      <sz val="10"/>
      <name val="HawnHelv"/>
      <scheme val="minor"/>
    </font>
    <font>
      <sz val="10"/>
      <color theme="0"/>
      <name val="Times New Roman"/>
      <family val="1"/>
    </font>
    <font>
      <sz val="9"/>
      <color theme="0"/>
      <name val="HawnHelv"/>
    </font>
    <font>
      <sz val="9"/>
      <name val="HawnHelv"/>
    </font>
    <font>
      <sz val="10"/>
      <color theme="0"/>
      <name val="HawnHelv"/>
      <scheme val="minor"/>
    </font>
    <font>
      <sz val="10"/>
      <color theme="1"/>
      <name val="HawnHelv"/>
      <scheme val="minor"/>
    </font>
    <font>
      <b/>
      <sz val="9"/>
      <color theme="0"/>
      <name val="HawnHelv"/>
      <scheme val="minor"/>
    </font>
    <font>
      <sz val="10"/>
      <color indexed="8"/>
      <name val="HawnHelv"/>
      <scheme val="minor"/>
    </font>
    <font>
      <b/>
      <sz val="10"/>
      <name val="Arial"/>
      <family val="2"/>
    </font>
    <font>
      <sz val="10"/>
      <color indexed="8"/>
      <name val="Arial"/>
      <family val="2"/>
    </font>
    <font>
      <b/>
      <sz val="10"/>
      <color theme="0"/>
      <name val="Arial"/>
      <family val="2"/>
    </font>
    <font>
      <sz val="10"/>
      <color theme="1"/>
      <name val="HawnHelv"/>
      <family val="2"/>
      <scheme val="minor"/>
    </font>
    <font>
      <b/>
      <i/>
      <sz val="10"/>
      <color theme="0"/>
      <name val="HawnHelv"/>
    </font>
    <font>
      <b/>
      <sz val="10"/>
      <name val="HawnHelv"/>
      <scheme val="minor"/>
    </font>
    <font>
      <i/>
      <sz val="10"/>
      <name val="HawnHelv"/>
      <scheme val="minor"/>
    </font>
    <font>
      <sz val="11"/>
      <name val="HawnHelv"/>
      <family val="2"/>
    </font>
    <font>
      <sz val="14"/>
      <color theme="1"/>
      <name val="HawnHelv"/>
    </font>
    <font>
      <sz val="22"/>
      <color theme="1"/>
      <name val="HawnHelv"/>
    </font>
    <font>
      <sz val="26"/>
      <color theme="1"/>
      <name val="HawnHelv"/>
    </font>
    <font>
      <sz val="34"/>
      <color theme="1"/>
      <name val="HawnHelv"/>
    </font>
    <font>
      <sz val="42"/>
      <color theme="1"/>
      <name val="HawnHelv"/>
    </font>
    <font>
      <b/>
      <sz val="18"/>
      <name val="HawnHelv"/>
    </font>
    <font>
      <sz val="20"/>
      <color theme="1"/>
      <name val="HawnHelv"/>
    </font>
    <font>
      <sz val="11"/>
      <color theme="0"/>
      <name val="HawnHelv"/>
      <family val="2"/>
    </font>
    <font>
      <sz val="11"/>
      <color theme="0"/>
      <name val="Times New Roman"/>
      <family val="1"/>
    </font>
    <font>
      <sz val="16"/>
      <color theme="1"/>
      <name val="HawnHelv"/>
      <family val="2"/>
      <scheme val="minor"/>
    </font>
    <font>
      <sz val="20"/>
      <name val="HawnHelv"/>
    </font>
    <font>
      <sz val="9"/>
      <color rgb="FF000000"/>
      <name val="HawnHelv"/>
    </font>
  </fonts>
  <fills count="41">
    <fill>
      <patternFill patternType="none"/>
    </fill>
    <fill>
      <patternFill patternType="gray125"/>
    </fill>
    <fill>
      <patternFill patternType="solid">
        <fgColor theme="1"/>
        <bgColor indexed="64"/>
      </patternFill>
    </fill>
    <fill>
      <patternFill patternType="solid">
        <fgColor rgb="FF4F5838"/>
        <bgColor indexed="64"/>
      </patternFill>
    </fill>
    <fill>
      <patternFill patternType="solid">
        <fgColor rgb="FF395751"/>
        <bgColor indexed="64"/>
      </patternFill>
    </fill>
    <fill>
      <patternFill patternType="solid">
        <fgColor rgb="FF7A3C16"/>
        <bgColor indexed="64"/>
      </patternFill>
    </fill>
    <fill>
      <patternFill patternType="solid">
        <fgColor rgb="FF355C7D"/>
        <bgColor indexed="64"/>
      </patternFill>
    </fill>
    <fill>
      <patternFill patternType="solid">
        <fgColor rgb="FF554A53"/>
        <bgColor indexed="64"/>
      </patternFill>
    </fill>
    <fill>
      <patternFill patternType="solid">
        <fgColor theme="4" tint="-0.249977111117893"/>
        <bgColor indexed="64"/>
      </patternFill>
    </fill>
    <fill>
      <patternFill patternType="solid">
        <fgColor rgb="FF395657"/>
        <bgColor indexed="64"/>
      </patternFill>
    </fill>
    <fill>
      <patternFill patternType="solid">
        <fgColor rgb="FF553C05"/>
        <bgColor indexed="64"/>
      </patternFill>
    </fill>
    <fill>
      <patternFill patternType="solid">
        <fgColor rgb="FFF7D184"/>
        <bgColor indexed="64"/>
      </patternFill>
    </fill>
    <fill>
      <patternFill patternType="solid">
        <fgColor rgb="FFFBE8C1"/>
        <bgColor indexed="64"/>
      </patternFill>
    </fill>
    <fill>
      <patternFill patternType="solid">
        <fgColor rgb="FF544034"/>
        <bgColor indexed="64"/>
      </patternFill>
    </fill>
    <fill>
      <patternFill patternType="solid">
        <fgColor rgb="FF7E604E"/>
        <bgColor indexed="64"/>
      </patternFill>
    </fill>
    <fill>
      <patternFill patternType="solid">
        <fgColor rgb="FF49382D"/>
        <bgColor indexed="64"/>
      </patternFill>
    </fill>
    <fill>
      <patternFill patternType="solid">
        <fgColor rgb="FFEBE2DD"/>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DBCCC4"/>
        <bgColor indexed="64"/>
      </patternFill>
    </fill>
    <fill>
      <patternFill patternType="solid">
        <fgColor rgb="FFD3E1ED"/>
        <bgColor indexed="64"/>
      </patternFill>
    </fill>
    <fill>
      <patternFill patternType="solid">
        <fgColor rgb="FFF1CBB4"/>
        <bgColor indexed="64"/>
      </patternFill>
    </fill>
    <fill>
      <patternFill patternType="solid">
        <fgColor rgb="FFCADBD7"/>
        <bgColor indexed="64"/>
      </patternFill>
    </fill>
    <fill>
      <patternFill patternType="solid">
        <fgColor rgb="FFD7DCC9"/>
        <bgColor indexed="64"/>
      </patternFill>
    </fill>
    <fill>
      <patternFill patternType="solid">
        <fgColor rgb="FFD1CBD0"/>
        <bgColor indexed="64"/>
      </patternFill>
    </fill>
    <fill>
      <patternFill patternType="solid">
        <fgColor rgb="FFC9DCDC"/>
        <bgColor indexed="64"/>
      </patternFill>
    </fill>
    <fill>
      <patternFill patternType="solid">
        <fgColor rgb="FFC9CDB3"/>
        <bgColor indexed="64"/>
      </patternFill>
    </fill>
    <fill>
      <patternFill patternType="solid">
        <fgColor theme="7" tint="-0.499984740745262"/>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5" tint="-0.49998474074526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2" tint="0.7999816888943144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499984740745262"/>
        <bgColor indexed="64"/>
      </patternFill>
    </fill>
    <fill>
      <patternFill patternType="solid">
        <fgColor theme="8" tint="0.79998168889431442"/>
        <bgColor indexed="64"/>
      </patternFill>
    </fill>
  </fills>
  <borders count="2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
      <left/>
      <right style="thin">
        <color theme="0"/>
      </right>
      <top style="thin">
        <color theme="0"/>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theme="0"/>
      </right>
      <top style="thin">
        <color theme="0"/>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theme="0"/>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theme="0"/>
      </top>
      <bottom/>
      <diagonal/>
    </border>
    <border>
      <left style="thin">
        <color indexed="64"/>
      </left>
      <right/>
      <top/>
      <bottom/>
      <diagonal/>
    </border>
    <border>
      <left/>
      <right/>
      <top style="thin">
        <color theme="0"/>
      </top>
      <bottom/>
      <diagonal/>
    </border>
    <border>
      <left style="thin">
        <color theme="0"/>
      </left>
      <right style="thin">
        <color indexed="64"/>
      </right>
      <top style="thin">
        <color theme="0"/>
      </top>
      <bottom/>
      <diagonal/>
    </border>
    <border>
      <left style="thin">
        <color theme="0"/>
      </left>
      <right style="thin">
        <color indexed="64"/>
      </right>
      <top/>
      <bottom style="thin">
        <color indexed="64"/>
      </bottom>
      <diagonal/>
    </border>
    <border>
      <left style="thin">
        <color theme="0"/>
      </left>
      <right style="thin">
        <color theme="0"/>
      </right>
      <top/>
      <bottom style="thin">
        <color indexed="64"/>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indexed="64"/>
      </right>
      <top/>
      <bottom style="thin">
        <color theme="0"/>
      </bottom>
      <diagonal/>
    </border>
    <border>
      <left style="thin">
        <color theme="0"/>
      </left>
      <right/>
      <top/>
      <bottom style="thin">
        <color indexed="64"/>
      </bottom>
      <diagonal/>
    </border>
    <border>
      <left/>
      <right style="thin">
        <color theme="0"/>
      </right>
      <top style="thin">
        <color theme="0"/>
      </top>
      <bottom style="thin">
        <color indexed="64"/>
      </bottom>
      <diagonal/>
    </border>
    <border>
      <left style="thin">
        <color rgb="FF000000"/>
      </left>
      <right style="thin">
        <color rgb="FF000000"/>
      </right>
      <top/>
      <bottom/>
      <diagonal/>
    </border>
    <border>
      <left/>
      <right/>
      <top/>
      <bottom style="thin">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theme="0"/>
      </right>
      <top style="thin">
        <color theme="0"/>
      </top>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FFFFFF"/>
      </right>
      <top style="thin">
        <color rgb="FFFFFFFF"/>
      </top>
      <bottom style="thin">
        <color rgb="FF000000"/>
      </bottom>
      <diagonal/>
    </border>
    <border>
      <left style="thin">
        <color rgb="FFFFFFFF"/>
      </left>
      <right style="thin">
        <color rgb="FFFFFFFF"/>
      </right>
      <top style="thin">
        <color rgb="FFFFFFFF"/>
      </top>
      <bottom style="thin">
        <color rgb="FF000000"/>
      </bottom>
      <diagonal/>
    </border>
    <border>
      <left style="thin">
        <color rgb="FFFFFFFF"/>
      </left>
      <right/>
      <top style="thin">
        <color rgb="FFFFFFFF"/>
      </top>
      <bottom style="thin">
        <color rgb="FF000000"/>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rgb="FF000000"/>
      </right>
      <top style="thin">
        <color indexed="64"/>
      </top>
      <bottom style="thin">
        <color indexed="64"/>
      </bottom>
      <diagonal/>
    </border>
    <border>
      <left style="thick">
        <color indexed="64"/>
      </left>
      <right/>
      <top/>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ck">
        <color indexed="64"/>
      </right>
      <top/>
      <bottom style="thin">
        <color indexed="64"/>
      </bottom>
      <diagonal/>
    </border>
    <border>
      <left style="thin">
        <color theme="0"/>
      </left>
      <right/>
      <top style="thin">
        <color indexed="64"/>
      </top>
      <bottom style="thin">
        <color indexed="64"/>
      </bottom>
      <diagonal/>
    </border>
    <border>
      <left style="thin">
        <color theme="0"/>
      </left>
      <right/>
      <top style="thin">
        <color theme="0"/>
      </top>
      <bottom style="thin">
        <color indexed="64"/>
      </bottom>
      <diagonal/>
    </border>
    <border>
      <left style="medium">
        <color theme="0"/>
      </left>
      <right style="thin">
        <color indexed="64"/>
      </right>
      <top style="thin">
        <color indexed="64"/>
      </top>
      <bottom style="thin">
        <color indexed="64"/>
      </bottom>
      <diagonal/>
    </border>
    <border>
      <left style="thin">
        <color indexed="64"/>
      </left>
      <right style="thin">
        <color indexed="64"/>
      </right>
      <top style="thin">
        <color theme="0"/>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top style="thin">
        <color rgb="FF000000"/>
      </top>
      <bottom style="medium">
        <color indexed="64"/>
      </bottom>
      <diagonal/>
    </border>
    <border>
      <left style="thin">
        <color rgb="FF000000"/>
      </left>
      <right style="medium">
        <color indexed="64"/>
      </right>
      <top/>
      <bottom style="thin">
        <color rgb="FF000000"/>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bottom style="thin">
        <color rgb="FF000000"/>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rgb="FF000000"/>
      </right>
      <top style="thin">
        <color theme="0"/>
      </top>
      <bottom style="thin">
        <color rgb="FF000000"/>
      </bottom>
      <diagonal/>
    </border>
    <border>
      <left style="medium">
        <color indexed="64"/>
      </left>
      <right style="thin">
        <color indexed="64"/>
      </right>
      <top style="thin">
        <color theme="0"/>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style="thin">
        <color rgb="FF000000"/>
      </top>
      <bottom style="thin">
        <color indexed="64"/>
      </bottom>
      <diagonal/>
    </border>
    <border>
      <left/>
      <right style="medium">
        <color theme="0"/>
      </right>
      <top style="thin">
        <color indexed="64"/>
      </top>
      <bottom/>
      <diagonal/>
    </border>
    <border>
      <left/>
      <right style="thin">
        <color theme="0"/>
      </right>
      <top/>
      <bottom style="thin">
        <color indexed="64"/>
      </bottom>
      <diagonal/>
    </border>
    <border>
      <left/>
      <right style="medium">
        <color theme="0"/>
      </right>
      <top/>
      <bottom/>
      <diagonal/>
    </border>
    <border>
      <left style="thin">
        <color theme="0"/>
      </left>
      <right style="medium">
        <color theme="0"/>
      </right>
      <top/>
      <bottom style="thin">
        <color indexed="64"/>
      </bottom>
      <diagonal/>
    </border>
    <border>
      <left style="thin">
        <color theme="0"/>
      </left>
      <right style="medium">
        <color theme="0"/>
      </right>
      <top style="thin">
        <color indexed="64"/>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indexed="64"/>
      </top>
      <bottom style="thin">
        <color indexed="64"/>
      </bottom>
      <diagonal/>
    </border>
    <border>
      <left style="medium">
        <color theme="0"/>
      </left>
      <right style="thin">
        <color theme="0"/>
      </right>
      <top style="thin">
        <color indexed="64"/>
      </top>
      <bottom style="thin">
        <color theme="0"/>
      </bottom>
      <diagonal/>
    </border>
    <border>
      <left style="medium">
        <color theme="0"/>
      </left>
      <right style="thin">
        <color theme="0"/>
      </right>
      <top style="thin">
        <color theme="0"/>
      </top>
      <bottom style="thin">
        <color theme="0"/>
      </bottom>
      <diagonal/>
    </border>
    <border>
      <left style="medium">
        <color theme="0"/>
      </left>
      <right style="thin">
        <color theme="0"/>
      </right>
      <top/>
      <bottom style="thin">
        <color indexed="64"/>
      </bottom>
      <diagonal/>
    </border>
    <border>
      <left style="medium">
        <color theme="0"/>
      </left>
      <right style="thin">
        <color theme="0"/>
      </right>
      <top style="thin">
        <color theme="0"/>
      </top>
      <bottom style="thin">
        <color indexed="64"/>
      </bottom>
      <diagonal/>
    </border>
    <border>
      <left style="thin">
        <color indexed="64"/>
      </left>
      <right/>
      <top style="thin">
        <color indexed="64"/>
      </top>
      <bottom style="thin">
        <color theme="0"/>
      </bottom>
      <diagonal/>
    </border>
    <border>
      <left style="thin">
        <color indexed="64"/>
      </left>
      <right/>
      <top style="thin">
        <color theme="0"/>
      </top>
      <bottom style="thin">
        <color indexed="64"/>
      </bottom>
      <diagonal/>
    </border>
    <border>
      <left style="medium">
        <color theme="0"/>
      </left>
      <right style="thin">
        <color indexed="64"/>
      </right>
      <top style="thin">
        <color indexed="64"/>
      </top>
      <bottom style="thin">
        <color theme="0"/>
      </bottom>
      <diagonal/>
    </border>
    <border>
      <left style="medium">
        <color theme="0"/>
      </left>
      <right style="thin">
        <color indexed="64"/>
      </right>
      <top style="thin">
        <color theme="0"/>
      </top>
      <bottom style="thin">
        <color indexed="64"/>
      </bottom>
      <diagonal/>
    </border>
    <border>
      <left style="thin">
        <color indexed="64"/>
      </left>
      <right style="thin">
        <color indexed="8"/>
      </right>
      <top style="thin">
        <color theme="0"/>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medium">
        <color indexed="64"/>
      </bottom>
      <diagonal/>
    </border>
    <border>
      <left style="thin">
        <color indexed="8"/>
      </left>
      <right/>
      <top style="thin">
        <color indexed="8"/>
      </top>
      <bottom style="thin">
        <color indexed="8"/>
      </bottom>
      <diagonal/>
    </border>
    <border>
      <left style="medium">
        <color indexed="64"/>
      </left>
      <right style="thin">
        <color indexed="8"/>
      </right>
      <top style="thin">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bottom style="thin">
        <color indexed="8"/>
      </bottom>
      <diagonal/>
    </border>
    <border>
      <left style="medium">
        <color indexed="64"/>
      </left>
      <right style="thin">
        <color indexed="8"/>
      </right>
      <top/>
      <bottom style="thin">
        <color indexed="8"/>
      </bottom>
      <diagonal/>
    </border>
    <border>
      <left style="medium">
        <color indexed="64"/>
      </left>
      <right/>
      <top/>
      <bottom/>
      <diagonal/>
    </border>
    <border>
      <left style="thin">
        <color indexed="8"/>
      </left>
      <right/>
      <top style="thin">
        <color indexed="64"/>
      </top>
      <bottom style="medium">
        <color indexed="64"/>
      </bottom>
      <diagonal/>
    </border>
    <border>
      <left style="medium">
        <color indexed="64"/>
      </left>
      <right style="thin">
        <color indexed="8"/>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theme="0"/>
      </top>
      <bottom style="medium">
        <color indexed="64"/>
      </bottom>
      <diagonal/>
    </border>
    <border>
      <left style="thin">
        <color indexed="64"/>
      </left>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rgb="FF005D96"/>
      </right>
      <top/>
      <bottom/>
      <diagonal/>
    </border>
    <border>
      <left style="thin">
        <color rgb="FF005D96"/>
      </left>
      <right style="thin">
        <color theme="0"/>
      </right>
      <top style="thin">
        <color theme="0"/>
      </top>
      <bottom style="thin">
        <color theme="0"/>
      </bottom>
      <diagonal/>
    </border>
    <border>
      <left/>
      <right/>
      <top style="thin">
        <color theme="0"/>
      </top>
      <bottom style="thin">
        <color indexed="64"/>
      </bottom>
      <diagonal/>
    </border>
    <border>
      <left style="thin">
        <color rgb="FF005D96"/>
      </left>
      <right style="thin">
        <color theme="0"/>
      </right>
      <top style="thin">
        <color theme="0"/>
      </top>
      <bottom style="thin">
        <color indexed="64"/>
      </bottom>
      <diagonal/>
    </border>
    <border>
      <left style="thin">
        <color indexed="64"/>
      </left>
      <right/>
      <top style="thin">
        <color theme="0"/>
      </top>
      <bottom style="thin">
        <color theme="0"/>
      </bottom>
      <diagonal/>
    </border>
    <border>
      <left style="medium">
        <color theme="0"/>
      </left>
      <right/>
      <top style="thin">
        <color theme="0"/>
      </top>
      <bottom style="thin">
        <color theme="0"/>
      </bottom>
      <diagonal/>
    </border>
    <border>
      <left style="thin">
        <color indexed="64"/>
      </left>
      <right/>
      <top style="thin">
        <color theme="0"/>
      </top>
      <bottom/>
      <diagonal/>
    </border>
    <border>
      <left style="medium">
        <color theme="0"/>
      </left>
      <right/>
      <top style="thin">
        <color indexed="64"/>
      </top>
      <bottom style="thin">
        <color indexed="64"/>
      </bottom>
      <diagonal/>
    </border>
    <border>
      <left style="medium">
        <color theme="0"/>
      </left>
      <right/>
      <top style="thin">
        <color indexed="64"/>
      </top>
      <bottom style="thin">
        <color theme="0"/>
      </bottom>
      <diagonal/>
    </border>
    <border>
      <left style="thin">
        <color rgb="FF000000"/>
      </left>
      <right/>
      <top/>
      <bottom style="thin">
        <color indexed="64"/>
      </bottom>
      <diagonal/>
    </border>
    <border>
      <left style="thin">
        <color theme="0"/>
      </left>
      <right style="medium">
        <color theme="0"/>
      </right>
      <top style="thin">
        <color theme="0"/>
      </top>
      <bottom style="thin">
        <color indexed="64"/>
      </bottom>
      <diagonal/>
    </border>
    <border>
      <left style="medium">
        <color theme="0"/>
      </left>
      <right/>
      <top style="thin">
        <color theme="0"/>
      </top>
      <bottom style="thin">
        <color indexed="64"/>
      </bottom>
      <diagonal/>
    </border>
    <border>
      <left style="medium">
        <color theme="0"/>
      </left>
      <right style="medium">
        <color theme="0"/>
      </right>
      <top style="thin">
        <color theme="0"/>
      </top>
      <bottom style="thin">
        <color indexed="64"/>
      </bottom>
      <diagonal/>
    </border>
    <border>
      <left style="medium">
        <color theme="0"/>
      </left>
      <right style="thin">
        <color indexed="64"/>
      </right>
      <top style="thin">
        <color theme="0"/>
      </top>
      <bottom style="thin">
        <color theme="0"/>
      </bottom>
      <diagonal/>
    </border>
    <border>
      <left style="medium">
        <color theme="0"/>
      </left>
      <right style="thin">
        <color rgb="FF005D96"/>
      </right>
      <top style="thin">
        <color theme="0"/>
      </top>
      <bottom style="thin">
        <color theme="0"/>
      </bottom>
      <diagonal/>
    </border>
    <border>
      <left style="medium">
        <color theme="0"/>
      </left>
      <right/>
      <top style="thin">
        <color theme="0"/>
      </top>
      <bottom/>
      <diagonal/>
    </border>
    <border>
      <left style="medium">
        <color theme="0"/>
      </left>
      <right style="thin">
        <color rgb="FF005D96"/>
      </right>
      <top style="thin">
        <color theme="0"/>
      </top>
      <bottom style="thin">
        <color indexed="64"/>
      </bottom>
      <diagonal/>
    </border>
    <border>
      <left style="medium">
        <color theme="0"/>
      </left>
      <right/>
      <top style="thin">
        <color theme="0"/>
      </top>
      <bottom style="thin">
        <color rgb="FF000000"/>
      </bottom>
      <diagonal/>
    </border>
    <border>
      <left style="medium">
        <color theme="0"/>
      </left>
      <right style="thin">
        <color indexed="64"/>
      </right>
      <top style="thin">
        <color theme="0"/>
      </top>
      <bottom style="thin">
        <color rgb="FF000000"/>
      </bottom>
      <diagonal/>
    </border>
    <border>
      <left style="medium">
        <color theme="0"/>
      </left>
      <right/>
      <top/>
      <bottom/>
      <diagonal/>
    </border>
    <border>
      <left style="medium">
        <color theme="0"/>
      </left>
      <right style="thin">
        <color theme="0"/>
      </right>
      <top style="thin">
        <color theme="0"/>
      </top>
      <bottom/>
      <diagonal/>
    </border>
    <border>
      <left style="medium">
        <color theme="0"/>
      </left>
      <right style="medium">
        <color theme="0"/>
      </right>
      <top style="thin">
        <color theme="0"/>
      </top>
      <bottom/>
      <diagonal/>
    </border>
    <border>
      <left style="medium">
        <color theme="0"/>
      </left>
      <right style="medium">
        <color theme="0"/>
      </right>
      <top/>
      <bottom style="thin">
        <color indexed="64"/>
      </bottom>
      <diagonal/>
    </border>
    <border>
      <left style="medium">
        <color theme="0"/>
      </left>
      <right style="thin">
        <color indexed="64"/>
      </right>
      <top style="thin">
        <color theme="0"/>
      </top>
      <bottom/>
      <diagonal/>
    </border>
    <border>
      <left style="medium">
        <color theme="0"/>
      </left>
      <right style="thin">
        <color indexed="64"/>
      </right>
      <top/>
      <bottom style="thin">
        <color indexed="64"/>
      </bottom>
      <diagonal/>
    </border>
    <border>
      <left style="medium">
        <color theme="0"/>
      </left>
      <right style="thin">
        <color theme="0"/>
      </right>
      <top/>
      <bottom style="thin">
        <color theme="0"/>
      </bottom>
      <diagonal/>
    </border>
    <border>
      <left style="medium">
        <color theme="0"/>
      </left>
      <right style="medium">
        <color theme="0"/>
      </right>
      <top style="thin">
        <color indexed="64"/>
      </top>
      <bottom style="thin">
        <color theme="0"/>
      </bottom>
      <diagonal/>
    </border>
    <border>
      <left style="thin">
        <color indexed="64"/>
      </left>
      <right/>
      <top/>
      <bottom style="thin">
        <color theme="0"/>
      </bottom>
      <diagonal/>
    </border>
    <border>
      <left/>
      <right style="medium">
        <color theme="0"/>
      </right>
      <top style="thin">
        <color theme="0"/>
      </top>
      <bottom/>
      <diagonal/>
    </border>
    <border>
      <left style="medium">
        <color indexed="64"/>
      </left>
      <right style="thin">
        <color indexed="8"/>
      </right>
      <top style="thin">
        <color indexed="8"/>
      </top>
      <bottom/>
      <diagonal/>
    </border>
    <border>
      <left style="thin">
        <color indexed="8"/>
      </left>
      <right/>
      <top style="thin">
        <color indexed="8"/>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style="medium">
        <color indexed="64"/>
      </top>
      <bottom/>
      <diagonal/>
    </border>
    <border>
      <left style="medium">
        <color indexed="64"/>
      </left>
      <right style="medium">
        <color theme="0"/>
      </right>
      <top style="medium">
        <color indexed="64"/>
      </top>
      <bottom/>
      <diagonal/>
    </border>
    <border>
      <left style="medium">
        <color indexed="64"/>
      </left>
      <right style="medium">
        <color theme="0"/>
      </right>
      <top/>
      <bottom/>
      <diagonal/>
    </border>
    <border>
      <left style="medium">
        <color indexed="64"/>
      </left>
      <right style="medium">
        <color theme="0"/>
      </right>
      <top/>
      <bottom style="thin">
        <color indexed="64"/>
      </bottom>
      <diagonal/>
    </border>
    <border>
      <left/>
      <right style="medium">
        <color theme="0"/>
      </right>
      <top style="thin">
        <color theme="0"/>
      </top>
      <bottom style="thin">
        <color theme="0"/>
      </bottom>
      <diagonal/>
    </border>
    <border>
      <left/>
      <right style="medium">
        <color indexed="64"/>
      </right>
      <top/>
      <bottom style="thin">
        <color indexed="64"/>
      </bottom>
      <diagonal/>
    </border>
    <border>
      <left/>
      <right style="medium">
        <color indexed="64"/>
      </right>
      <top style="thin">
        <color theme="0"/>
      </top>
      <bottom/>
      <diagonal/>
    </border>
    <border>
      <left/>
      <right/>
      <top style="thin">
        <color rgb="FF000000"/>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theme="0"/>
      </left>
      <right/>
      <top style="thin">
        <color indexed="64"/>
      </top>
      <bottom/>
      <diagonal/>
    </border>
    <border>
      <left style="medium">
        <color theme="0"/>
      </left>
      <right/>
      <top/>
      <bottom style="thin">
        <color rgb="FF000000"/>
      </bottom>
      <diagonal/>
    </border>
    <border>
      <left style="thin">
        <color theme="0"/>
      </left>
      <right/>
      <top style="thin">
        <color theme="0"/>
      </top>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rgb="FF000000"/>
      </bottom>
      <diagonal/>
    </border>
    <border>
      <left style="thin">
        <color theme="0"/>
      </left>
      <right style="medium">
        <color theme="0"/>
      </right>
      <top style="thin">
        <color theme="0"/>
      </top>
      <bottom/>
      <diagonal/>
    </border>
    <border>
      <left style="thin">
        <color indexed="64"/>
      </left>
      <right style="medium">
        <color theme="0"/>
      </right>
      <top style="thin">
        <color indexed="64"/>
      </top>
      <bottom/>
      <diagonal/>
    </border>
    <border>
      <left style="thin">
        <color indexed="64"/>
      </left>
      <right style="medium">
        <color theme="0"/>
      </right>
      <top/>
      <bottom/>
      <diagonal/>
    </border>
    <border>
      <left style="thin">
        <color indexed="64"/>
      </left>
      <right style="medium">
        <color theme="0"/>
      </right>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thin">
        <color indexed="64"/>
      </bottom>
      <diagonal/>
    </border>
    <border>
      <left/>
      <right style="thin">
        <color indexed="64"/>
      </right>
      <top style="thin">
        <color indexed="64"/>
      </top>
      <bottom style="medium">
        <color theme="1"/>
      </bottom>
      <diagonal/>
    </border>
    <border>
      <left style="thin">
        <color rgb="FF000000"/>
      </left>
      <right style="medium">
        <color theme="1"/>
      </right>
      <top style="thin">
        <color indexed="64"/>
      </top>
      <bottom style="thin">
        <color rgb="FF000000"/>
      </bottom>
      <diagonal/>
    </border>
    <border>
      <left style="thin">
        <color rgb="FF000000"/>
      </left>
      <right style="medium">
        <color theme="1"/>
      </right>
      <top style="thin">
        <color rgb="FF000000"/>
      </top>
      <bottom style="thin">
        <color rgb="FF000000"/>
      </bottom>
      <diagonal/>
    </border>
    <border>
      <left/>
      <right style="medium">
        <color theme="1"/>
      </right>
      <top style="thin">
        <color indexed="64"/>
      </top>
      <bottom style="thin">
        <color indexed="64"/>
      </bottom>
      <diagonal/>
    </border>
    <border>
      <left/>
      <right style="medium">
        <color theme="1"/>
      </right>
      <top style="thin">
        <color indexed="64"/>
      </top>
      <bottom/>
      <diagonal/>
    </border>
    <border>
      <left/>
      <right style="thin">
        <color indexed="64"/>
      </right>
      <top style="medium">
        <color indexed="64"/>
      </top>
      <bottom style="thin">
        <color indexed="64"/>
      </bottom>
      <diagonal/>
    </border>
    <border>
      <left style="thin">
        <color indexed="64"/>
      </left>
      <right style="medium">
        <color theme="1"/>
      </right>
      <top style="thin">
        <color indexed="64"/>
      </top>
      <bottom style="medium">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thin">
        <color indexed="64"/>
      </bottom>
      <diagonal/>
    </border>
    <border>
      <left/>
      <right style="medium">
        <color theme="1"/>
      </right>
      <top style="thin">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medium">
        <color theme="1"/>
      </bottom>
      <diagonal/>
    </border>
    <border>
      <left/>
      <right/>
      <top style="thin">
        <color indexed="64"/>
      </top>
      <bottom style="medium">
        <color theme="1"/>
      </bottom>
      <diagonal/>
    </border>
    <border>
      <left style="thin">
        <color indexed="64"/>
      </left>
      <right style="thin">
        <color indexed="64"/>
      </right>
      <top/>
      <bottom style="medium">
        <color theme="1"/>
      </bottom>
      <diagonal/>
    </border>
    <border>
      <left style="medium">
        <color indexed="64"/>
      </left>
      <right style="thin">
        <color indexed="64"/>
      </right>
      <top/>
      <bottom style="medium">
        <color theme="1"/>
      </bottom>
      <diagonal/>
    </border>
    <border>
      <left style="thin">
        <color indexed="64"/>
      </left>
      <right/>
      <top/>
      <bottom style="medium">
        <color theme="1"/>
      </bottom>
      <diagonal/>
    </border>
    <border>
      <left style="medium">
        <color indexed="64"/>
      </left>
      <right style="thin">
        <color indexed="64"/>
      </right>
      <top style="thin">
        <color indexed="64"/>
      </top>
      <bottom style="medium">
        <color theme="1"/>
      </bottom>
      <diagonal/>
    </border>
    <border>
      <left style="thin">
        <color indexed="64"/>
      </left>
      <right style="thin">
        <color indexed="64"/>
      </right>
      <top style="medium">
        <color indexed="64"/>
      </top>
      <bottom style="medium">
        <color theme="1"/>
      </bottom>
      <diagonal/>
    </border>
    <border>
      <left style="thin">
        <color indexed="64"/>
      </left>
      <right/>
      <top style="medium">
        <color indexed="64"/>
      </top>
      <bottom style="medium">
        <color theme="1"/>
      </bottom>
      <diagonal/>
    </border>
    <border>
      <left style="medium">
        <color indexed="64"/>
      </left>
      <right style="thin">
        <color indexed="8"/>
      </right>
      <top style="medium">
        <color indexed="64"/>
      </top>
      <bottom style="medium">
        <color theme="1"/>
      </bottom>
      <diagonal/>
    </border>
    <border>
      <left style="thin">
        <color indexed="8"/>
      </left>
      <right/>
      <top style="medium">
        <color indexed="64"/>
      </top>
      <bottom style="medium">
        <color theme="1"/>
      </bottom>
      <diagonal/>
    </border>
    <border>
      <left style="medium">
        <color indexed="64"/>
      </left>
      <right style="thin">
        <color indexed="64"/>
      </right>
      <top style="medium">
        <color indexed="64"/>
      </top>
      <bottom style="medium">
        <color theme="1"/>
      </bottom>
      <diagonal/>
    </border>
    <border>
      <left style="medium">
        <color indexed="64"/>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medium">
        <color indexed="64"/>
      </left>
      <right style="thin">
        <color indexed="8"/>
      </right>
      <top/>
      <bottom style="medium">
        <color theme="1"/>
      </bottom>
      <diagonal/>
    </border>
    <border>
      <left style="thin">
        <color indexed="8"/>
      </left>
      <right/>
      <top/>
      <bottom style="medium">
        <color theme="1"/>
      </bottom>
      <diagonal/>
    </border>
    <border>
      <left style="thin">
        <color indexed="64"/>
      </left>
      <right style="medium">
        <color indexed="64"/>
      </right>
      <top style="thin">
        <color theme="1"/>
      </top>
      <bottom style="thin">
        <color indexed="64"/>
      </bottom>
      <diagonal/>
    </border>
    <border>
      <left style="thin">
        <color indexed="64"/>
      </left>
      <right style="thin">
        <color indexed="64"/>
      </right>
      <top style="thin">
        <color theme="1"/>
      </top>
      <bottom style="medium">
        <color theme="1"/>
      </bottom>
      <diagonal/>
    </border>
    <border>
      <left style="thin">
        <color indexed="64"/>
      </left>
      <right/>
      <top style="thin">
        <color theme="1"/>
      </top>
      <bottom style="medium">
        <color theme="1"/>
      </bottom>
      <diagonal/>
    </border>
    <border>
      <left style="medium">
        <color indexed="64"/>
      </left>
      <right style="thin">
        <color indexed="64"/>
      </right>
      <top style="thin">
        <color theme="1"/>
      </top>
      <bottom style="medium">
        <color theme="1"/>
      </bottom>
      <diagonal/>
    </border>
    <border>
      <left/>
      <right/>
      <top/>
      <bottom style="thin">
        <color theme="0"/>
      </bottom>
      <diagonal/>
    </border>
    <border>
      <left style="medium">
        <color indexed="64"/>
      </left>
      <right style="thin">
        <color rgb="FF000000"/>
      </right>
      <top style="thin">
        <color rgb="FF000000"/>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theme="0"/>
      </left>
      <right/>
      <top/>
      <bottom style="thin">
        <color theme="0"/>
      </bottom>
      <diagonal/>
    </border>
    <border>
      <left style="thin">
        <color theme="0"/>
      </left>
      <right/>
      <top/>
      <bottom/>
      <diagonal/>
    </border>
    <border>
      <left/>
      <right style="medium">
        <color theme="0"/>
      </right>
      <top/>
      <bottom style="thin">
        <color theme="0"/>
      </bottom>
      <diagonal/>
    </border>
    <border>
      <left style="thin">
        <color theme="0"/>
      </left>
      <right style="thin">
        <color theme="0"/>
      </right>
      <top/>
      <bottom style="thin">
        <color theme="0"/>
      </bottom>
      <diagonal/>
    </border>
    <border>
      <left style="medium">
        <color theme="0"/>
      </left>
      <right/>
      <top/>
      <bottom style="thin">
        <color indexed="64"/>
      </bottom>
      <diagonal/>
    </border>
  </borders>
  <cellStyleXfs count="33">
    <xf numFmtId="0" fontId="0" fillId="0" borderId="0"/>
    <xf numFmtId="0" fontId="1" fillId="0" borderId="0"/>
    <xf numFmtId="0" fontId="2" fillId="0" borderId="0"/>
    <xf numFmtId="0" fontId="4" fillId="0" borderId="0"/>
    <xf numFmtId="0" fontId="2" fillId="0" borderId="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39" fillId="0" borderId="0" applyNumberFormat="0" applyFill="0" applyBorder="0" applyAlignment="0" applyProtection="0"/>
    <xf numFmtId="0" fontId="42" fillId="0" borderId="0"/>
    <xf numFmtId="0" fontId="2" fillId="0" borderId="0"/>
    <xf numFmtId="0" fontId="1" fillId="0" borderId="0"/>
    <xf numFmtId="0" fontId="2" fillId="0" borderId="0"/>
    <xf numFmtId="43" fontId="42" fillId="0" borderId="0" applyFont="0" applyFill="0" applyBorder="0" applyAlignment="0" applyProtection="0"/>
    <xf numFmtId="9" fontId="42" fillId="0" borderId="0" applyFont="0" applyFill="0" applyBorder="0" applyAlignment="0" applyProtection="0"/>
    <xf numFmtId="170" fontId="2" fillId="0" borderId="86" applyBorder="0"/>
    <xf numFmtId="0" fontId="44" fillId="0" borderId="0">
      <alignment wrapText="1"/>
    </xf>
    <xf numFmtId="0" fontId="42" fillId="0" borderId="0"/>
    <xf numFmtId="172" fontId="16" fillId="0" borderId="0"/>
    <xf numFmtId="0" fontId="42" fillId="0" borderId="0"/>
  </cellStyleXfs>
  <cellXfs count="2383">
    <xf numFmtId="0" fontId="0" fillId="0" borderId="0" xfId="0"/>
    <xf numFmtId="0" fontId="5" fillId="0" borderId="0" xfId="3" quotePrefix="1" applyNumberFormat="1" applyFont="1" applyAlignment="1">
      <alignment vertical="center" wrapText="1"/>
    </xf>
    <xf numFmtId="0" fontId="3" fillId="0" borderId="0" xfId="20" applyFont="1" applyAlignment="1">
      <alignment horizontal="center" vertical="center"/>
    </xf>
    <xf numFmtId="1" fontId="17" fillId="0" borderId="1" xfId="0" applyNumberFormat="1" applyFont="1" applyFill="1" applyBorder="1" applyAlignment="1">
      <alignment horizontal="right" vertical="center" wrapText="1"/>
    </xf>
    <xf numFmtId="164" fontId="17"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3" fontId="17" fillId="0" borderId="1" xfId="0" applyNumberFormat="1" applyFont="1" applyFill="1" applyBorder="1" applyAlignment="1">
      <alignment horizontal="right" vertical="center" wrapText="1"/>
    </xf>
    <xf numFmtId="1" fontId="17" fillId="0" borderId="1" xfId="0" applyNumberFormat="1" applyFont="1" applyFill="1" applyBorder="1" applyAlignment="1">
      <alignment vertical="center" wrapText="1"/>
    </xf>
    <xf numFmtId="164" fontId="17" fillId="0" borderId="1" xfId="0" applyNumberFormat="1" applyFont="1" applyFill="1" applyBorder="1" applyAlignment="1">
      <alignment vertical="center" wrapText="1"/>
    </xf>
    <xf numFmtId="3" fontId="17" fillId="0" borderId="1" xfId="0" applyNumberFormat="1" applyFont="1" applyFill="1" applyBorder="1" applyAlignment="1">
      <alignmen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4"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horizontal="right" vertical="center" wrapText="1"/>
    </xf>
    <xf numFmtId="9" fontId="17" fillId="0" borderId="1" xfId="0" applyNumberFormat="1" applyFont="1" applyFill="1" applyBorder="1" applyAlignment="1">
      <alignment horizontal="right" vertical="center" wrapText="1"/>
    </xf>
    <xf numFmtId="0" fontId="3" fillId="0" borderId="20" xfId="0" applyFont="1" applyFill="1" applyBorder="1" applyAlignment="1">
      <alignment horizontal="left" vertical="center" wrapText="1"/>
    </xf>
    <xf numFmtId="1" fontId="17" fillId="0" borderId="20" xfId="0" applyNumberFormat="1" applyFont="1" applyFill="1" applyBorder="1" applyAlignment="1">
      <alignment horizontal="right" vertical="center" wrapText="1"/>
    </xf>
    <xf numFmtId="164" fontId="17" fillId="0" borderId="20" xfId="0" applyNumberFormat="1" applyFon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horizontal="right" vertical="center" wrapText="1"/>
    </xf>
    <xf numFmtId="9" fontId="17" fillId="0" borderId="20" xfId="0" applyNumberFormat="1" applyFont="1" applyFill="1" applyBorder="1" applyAlignment="1">
      <alignment horizontal="right" vertical="center" wrapText="1"/>
    </xf>
    <xf numFmtId="3" fontId="17" fillId="0" borderId="20" xfId="0" applyNumberFormat="1" applyFont="1" applyFill="1" applyBorder="1" applyAlignment="1">
      <alignment horizontal="right" vertical="center" wrapText="1"/>
    </xf>
    <xf numFmtId="0" fontId="14" fillId="3" borderId="1" xfId="0" applyFont="1" applyFill="1" applyBorder="1" applyAlignment="1">
      <alignment horizontal="center" vertical="center"/>
    </xf>
    <xf numFmtId="0" fontId="14" fillId="4" borderId="1" xfId="0" applyFont="1" applyFill="1" applyBorder="1" applyAlignment="1">
      <alignment horizontal="center" vertical="center"/>
    </xf>
    <xf numFmtId="0" fontId="22" fillId="6" borderId="1" xfId="0" applyFont="1" applyFill="1" applyBorder="1" applyAlignment="1">
      <alignment horizontal="center" vertical="center"/>
    </xf>
    <xf numFmtId="0" fontId="22" fillId="5" borderId="1" xfId="0" applyFont="1" applyFill="1" applyBorder="1" applyAlignment="1">
      <alignment horizontal="center" vertical="center"/>
    </xf>
    <xf numFmtId="0" fontId="14" fillId="7" borderId="1" xfId="0" applyFont="1" applyFill="1" applyBorder="1" applyAlignment="1">
      <alignment horizontal="center" vertical="center"/>
    </xf>
    <xf numFmtId="0" fontId="5" fillId="0" borderId="0" xfId="3" quotePrefix="1" applyNumberFormat="1" applyFont="1" applyAlignment="1">
      <alignment horizontal="center" vertical="center" wrapText="1"/>
    </xf>
    <xf numFmtId="0" fontId="6" fillId="0" borderId="0" xfId="4" applyNumberFormat="1" applyFont="1" applyFill="1" applyAlignment="1">
      <alignment horizontal="center" vertical="center"/>
    </xf>
    <xf numFmtId="0" fontId="9" fillId="0" borderId="22" xfId="0" applyFont="1" applyBorder="1" applyAlignment="1">
      <alignment horizontal="left" vertical="center" wrapText="1"/>
    </xf>
    <xf numFmtId="0" fontId="9" fillId="0" borderId="0" xfId="0" applyFont="1" applyBorder="1" applyAlignment="1">
      <alignment horizontal="left" vertical="center" wrapText="1"/>
    </xf>
    <xf numFmtId="0" fontId="9" fillId="0" borderId="73" xfId="0" applyFont="1" applyBorder="1" applyAlignment="1">
      <alignment vertical="center" wrapText="1"/>
    </xf>
    <xf numFmtId="0" fontId="9" fillId="0" borderId="0" xfId="0" applyFont="1" applyAlignment="1">
      <alignment vertical="center" wrapText="1"/>
    </xf>
    <xf numFmtId="0" fontId="28" fillId="0" borderId="2" xfId="0" applyFont="1" applyBorder="1" applyAlignment="1">
      <alignment horizontal="left" vertical="center" wrapText="1"/>
    </xf>
    <xf numFmtId="0" fontId="29" fillId="0" borderId="22" xfId="0" applyFont="1" applyBorder="1" applyAlignment="1">
      <alignment horizontal="left" vertical="center" wrapText="1"/>
    </xf>
    <xf numFmtId="168" fontId="29" fillId="0" borderId="22" xfId="0" applyNumberFormat="1" applyFont="1" applyBorder="1" applyAlignment="1">
      <alignment horizontal="left" vertical="center" wrapText="1"/>
    </xf>
    <xf numFmtId="0" fontId="30" fillId="0" borderId="79" xfId="0" applyFont="1" applyBorder="1" applyAlignment="1">
      <alignment horizontal="left" vertical="center" wrapText="1"/>
    </xf>
    <xf numFmtId="168" fontId="29" fillId="0" borderId="60" xfId="0" applyNumberFormat="1" applyFont="1" applyBorder="1" applyAlignment="1">
      <alignment horizontal="left" vertical="center" wrapText="1"/>
    </xf>
    <xf numFmtId="0" fontId="29" fillId="0" borderId="60" xfId="0" applyFont="1" applyBorder="1" applyAlignment="1">
      <alignment vertical="center" wrapText="1"/>
    </xf>
    <xf numFmtId="0" fontId="31" fillId="0" borderId="80" xfId="0" applyFont="1" applyBorder="1" applyAlignment="1">
      <alignment vertical="center" wrapText="1"/>
    </xf>
    <xf numFmtId="0" fontId="32" fillId="0" borderId="2" xfId="0" applyFont="1" applyBorder="1" applyAlignment="1">
      <alignment horizontal="left" vertical="center" wrapText="1"/>
    </xf>
    <xf numFmtId="168" fontId="29" fillId="0" borderId="22" xfId="0" applyNumberFormat="1" applyFont="1" applyBorder="1" applyAlignment="1">
      <alignment horizontal="left" vertical="center"/>
    </xf>
    <xf numFmtId="0" fontId="9" fillId="0" borderId="0" xfId="0" applyFont="1" applyBorder="1" applyAlignment="1">
      <alignment horizontal="right" vertical="center" wrapText="1"/>
    </xf>
    <xf numFmtId="0" fontId="30" fillId="0" borderId="81" xfId="0" applyFont="1" applyBorder="1" applyAlignment="1">
      <alignment horizontal="left" vertical="center" wrapText="1"/>
    </xf>
    <xf numFmtId="0" fontId="9" fillId="0" borderId="52" xfId="0" applyFont="1" applyBorder="1" applyAlignment="1">
      <alignment horizontal="left" vertical="center" wrapText="1"/>
    </xf>
    <xf numFmtId="0" fontId="9" fillId="0" borderId="52" xfId="0" applyFont="1" applyBorder="1" applyAlignment="1">
      <alignment vertical="center" wrapText="1"/>
    </xf>
    <xf numFmtId="0" fontId="28" fillId="0" borderId="82" xfId="0" applyFont="1" applyBorder="1" applyAlignment="1">
      <alignment vertical="center" wrapText="1"/>
    </xf>
    <xf numFmtId="0" fontId="29" fillId="0" borderId="22" xfId="0" applyFont="1" applyBorder="1" applyAlignment="1">
      <alignment vertical="center" wrapText="1"/>
    </xf>
    <xf numFmtId="0" fontId="32" fillId="0" borderId="3" xfId="0" applyFont="1" applyBorder="1" applyAlignment="1">
      <alignment vertical="center" wrapText="1"/>
    </xf>
    <xf numFmtId="0" fontId="30" fillId="0" borderId="84" xfId="0" applyFont="1" applyBorder="1" applyAlignment="1">
      <alignment horizontal="left" vertical="center" wrapText="1"/>
    </xf>
    <xf numFmtId="0" fontId="32" fillId="0" borderId="80" xfId="0" applyFont="1" applyBorder="1" applyAlignment="1">
      <alignment vertical="center" wrapText="1"/>
    </xf>
    <xf numFmtId="0" fontId="9" fillId="0" borderId="85" xfId="0" applyFont="1" applyBorder="1" applyAlignment="1">
      <alignment horizontal="right" vertical="center" wrapText="1"/>
    </xf>
    <xf numFmtId="0" fontId="30" fillId="0" borderId="78" xfId="0" applyFont="1" applyBorder="1" applyAlignment="1">
      <alignment horizontal="left" vertical="center" wrapText="1"/>
    </xf>
    <xf numFmtId="0" fontId="9" fillId="0" borderId="60" xfId="0" applyFont="1" applyBorder="1" applyAlignment="1">
      <alignment vertical="center" wrapText="1"/>
    </xf>
    <xf numFmtId="0" fontId="28" fillId="0" borderId="80" xfId="0" applyFont="1" applyBorder="1" applyAlignment="1">
      <alignment vertical="center" wrapText="1"/>
    </xf>
    <xf numFmtId="0" fontId="32" fillId="0" borderId="41" xfId="0" applyFont="1" applyBorder="1" applyAlignment="1">
      <alignment horizontal="left" vertical="center" wrapText="1"/>
    </xf>
    <xf numFmtId="0" fontId="29" fillId="0" borderId="0" xfId="0" applyFont="1" applyBorder="1" applyAlignment="1">
      <alignment horizontal="left" vertical="center" wrapText="1"/>
    </xf>
    <xf numFmtId="168" fontId="29" fillId="0" borderId="0" xfId="0" applyNumberFormat="1" applyFont="1" applyBorder="1" applyAlignment="1">
      <alignment horizontal="left" vertical="center" wrapText="1"/>
    </xf>
    <xf numFmtId="0" fontId="9" fillId="0" borderId="0" xfId="0" applyFont="1" applyBorder="1" applyAlignment="1">
      <alignment vertical="center" wrapText="1"/>
    </xf>
    <xf numFmtId="0" fontId="28" fillId="0" borderId="86" xfId="0" applyFont="1" applyBorder="1" applyAlignment="1">
      <alignment vertical="center" wrapText="1"/>
    </xf>
    <xf numFmtId="168" fontId="28" fillId="0" borderId="22" xfId="0" applyNumberFormat="1" applyFont="1" applyBorder="1" applyAlignment="1">
      <alignment horizontal="left" vertical="center" wrapText="1"/>
    </xf>
    <xf numFmtId="15" fontId="29" fillId="0" borderId="22" xfId="0" applyNumberFormat="1" applyFont="1" applyBorder="1" applyAlignment="1">
      <alignment vertical="center" wrapText="1"/>
    </xf>
    <xf numFmtId="0" fontId="28" fillId="0" borderId="3" xfId="0" applyFont="1" applyBorder="1" applyAlignment="1">
      <alignment vertical="center" wrapText="1"/>
    </xf>
    <xf numFmtId="0" fontId="28" fillId="0" borderId="83" xfId="0" applyFont="1" applyBorder="1" applyAlignment="1">
      <alignment horizontal="left" vertical="center" wrapText="1"/>
    </xf>
    <xf numFmtId="0" fontId="29" fillId="0" borderId="60" xfId="0" applyFont="1" applyBorder="1" applyAlignment="1">
      <alignment horizontal="left" vertical="center" wrapText="1"/>
    </xf>
    <xf numFmtId="0" fontId="29" fillId="0" borderId="85" xfId="0" applyFont="1" applyBorder="1" applyAlignment="1">
      <alignment horizontal="right" vertical="center" wrapText="1"/>
    </xf>
    <xf numFmtId="168" fontId="9" fillId="0" borderId="60" xfId="0" applyNumberFormat="1" applyFont="1" applyBorder="1" applyAlignment="1">
      <alignment horizontal="left" vertical="center" wrapText="1"/>
    </xf>
    <xf numFmtId="0" fontId="9" fillId="0" borderId="60" xfId="0" applyFont="1" applyBorder="1" applyAlignment="1">
      <alignment horizontal="left" vertical="center" wrapText="1"/>
    </xf>
    <xf numFmtId="168" fontId="9" fillId="0" borderId="0" xfId="0" applyNumberFormat="1" applyFont="1" applyBorder="1" applyAlignment="1">
      <alignment horizontal="left" vertical="center" wrapText="1"/>
    </xf>
    <xf numFmtId="0" fontId="28" fillId="0" borderId="41" xfId="0" applyFont="1" applyBorder="1" applyAlignment="1">
      <alignment horizontal="left" vertical="center" wrapText="1"/>
    </xf>
    <xf numFmtId="0" fontId="32" fillId="0" borderId="87" xfId="0" applyFont="1" applyBorder="1" applyAlignment="1">
      <alignment horizontal="left" vertical="center" wrapText="1"/>
    </xf>
    <xf numFmtId="0" fontId="29" fillId="0" borderId="52" xfId="0" applyFont="1" applyBorder="1" applyAlignment="1">
      <alignment horizontal="left" vertical="center" wrapText="1"/>
    </xf>
    <xf numFmtId="15" fontId="28" fillId="0" borderId="52" xfId="0" applyNumberFormat="1" applyFont="1" applyBorder="1" applyAlignment="1">
      <alignment horizontal="left" vertical="center" wrapText="1"/>
    </xf>
    <xf numFmtId="0" fontId="29" fillId="0" borderId="0" xfId="0" applyFont="1" applyBorder="1" applyAlignment="1">
      <alignment horizontal="right" vertical="center" wrapText="1"/>
    </xf>
    <xf numFmtId="0" fontId="28" fillId="0" borderId="87" xfId="0" applyFont="1" applyBorder="1" applyAlignment="1">
      <alignment horizontal="left" vertical="center" wrapText="1"/>
    </xf>
    <xf numFmtId="0" fontId="28" fillId="0" borderId="52" xfId="0" applyFont="1" applyBorder="1" applyAlignment="1">
      <alignment horizontal="left" vertical="center" wrapText="1"/>
    </xf>
    <xf numFmtId="15" fontId="29" fillId="0" borderId="22" xfId="0" applyNumberFormat="1" applyFont="1" applyBorder="1" applyAlignment="1">
      <alignment horizontal="left" vertical="center" wrapText="1"/>
    </xf>
    <xf numFmtId="0" fontId="9" fillId="0" borderId="88" xfId="0" applyFont="1" applyBorder="1" applyAlignment="1">
      <alignment vertical="center" wrapText="1"/>
    </xf>
    <xf numFmtId="0" fontId="29" fillId="0" borderId="22" xfId="0" applyFont="1" applyBorder="1" applyAlignment="1">
      <alignment horizontal="right" vertical="center" wrapText="1"/>
    </xf>
    <xf numFmtId="0" fontId="9" fillId="0" borderId="88" xfId="0" applyFont="1" applyBorder="1" applyAlignment="1">
      <alignment horizontal="right" vertical="center" wrapText="1"/>
    </xf>
    <xf numFmtId="0" fontId="29" fillId="0" borderId="52" xfId="0" applyFont="1" applyBorder="1" applyAlignment="1">
      <alignment vertical="center" wrapText="1"/>
    </xf>
    <xf numFmtId="0" fontId="29" fillId="0" borderId="52" xfId="0" applyFont="1" applyBorder="1" applyAlignment="1">
      <alignment horizontal="right" vertical="center" wrapText="1"/>
    </xf>
    <xf numFmtId="168" fontId="9" fillId="0" borderId="22" xfId="0" applyNumberFormat="1" applyFont="1" applyBorder="1" applyAlignment="1">
      <alignment horizontal="left" vertical="center" wrapText="1"/>
    </xf>
    <xf numFmtId="0" fontId="9" fillId="0" borderId="22" xfId="0" applyFont="1" applyBorder="1" applyAlignment="1">
      <alignment vertical="center" wrapText="1"/>
    </xf>
    <xf numFmtId="0" fontId="29" fillId="0" borderId="2" xfId="0" applyFont="1" applyBorder="1" applyAlignment="1">
      <alignment horizontal="left" vertical="center" wrapText="1"/>
    </xf>
    <xf numFmtId="15" fontId="29" fillId="0" borderId="52" xfId="0" applyNumberFormat="1" applyFont="1" applyBorder="1" applyAlignment="1">
      <alignment horizontal="left" vertical="center" wrapText="1"/>
    </xf>
    <xf numFmtId="0" fontId="32" fillId="0" borderId="82" xfId="0" applyFont="1" applyBorder="1" applyAlignment="1">
      <alignment vertical="center" wrapText="1"/>
    </xf>
    <xf numFmtId="0" fontId="32" fillId="0" borderId="83" xfId="0" applyFont="1" applyBorder="1" applyAlignment="1">
      <alignment horizontal="left" vertical="center" wrapText="1"/>
    </xf>
    <xf numFmtId="168" fontId="9" fillId="0" borderId="22" xfId="0" applyNumberFormat="1" applyFont="1" applyBorder="1" applyAlignment="1">
      <alignment vertical="center" wrapText="1"/>
    </xf>
    <xf numFmtId="168" fontId="9" fillId="0" borderId="52" xfId="0" applyNumberFormat="1" applyFont="1" applyBorder="1" applyAlignment="1">
      <alignment horizontal="left" vertical="center" wrapText="1"/>
    </xf>
    <xf numFmtId="0" fontId="32" fillId="0" borderId="2" xfId="0" applyFont="1" applyBorder="1" applyAlignment="1">
      <alignment horizontal="right" vertical="center"/>
    </xf>
    <xf numFmtId="168" fontId="29" fillId="0" borderId="52" xfId="0" applyNumberFormat="1" applyFont="1" applyBorder="1" applyAlignment="1">
      <alignment horizontal="left" vertical="center" wrapText="1"/>
    </xf>
    <xf numFmtId="0" fontId="32" fillId="0" borderId="3" xfId="0" applyFont="1" applyBorder="1" applyAlignment="1">
      <alignment vertical="center"/>
    </xf>
    <xf numFmtId="0" fontId="34" fillId="0" borderId="22" xfId="0" applyFont="1" applyBorder="1" applyAlignment="1">
      <alignment horizontal="left" vertical="center" wrapText="1"/>
    </xf>
    <xf numFmtId="0" fontId="35" fillId="0" borderId="22" xfId="0" applyFont="1" applyBorder="1" applyAlignment="1">
      <alignment horizontal="left" vertical="center"/>
    </xf>
    <xf numFmtId="0" fontId="28" fillId="0" borderId="3" xfId="0" applyFont="1" applyBorder="1" applyAlignment="1">
      <alignment horizontal="left" vertical="center" wrapText="1"/>
    </xf>
    <xf numFmtId="0" fontId="34" fillId="0" borderId="52" xfId="0" applyFont="1" applyBorder="1" applyAlignment="1">
      <alignment horizontal="left" vertical="center" wrapText="1"/>
    </xf>
    <xf numFmtId="0" fontId="28" fillId="0" borderId="52" xfId="0" applyFont="1" applyBorder="1" applyAlignment="1">
      <alignment horizontal="right" vertical="center" wrapText="1"/>
    </xf>
    <xf numFmtId="0" fontId="35" fillId="0" borderId="52" xfId="0" applyFont="1" applyBorder="1" applyAlignment="1">
      <alignment horizontal="left" vertical="center"/>
    </xf>
    <xf numFmtId="0" fontId="28" fillId="0" borderId="22" xfId="0" applyFont="1" applyBorder="1" applyAlignment="1">
      <alignment horizontal="left" vertical="center" wrapText="1"/>
    </xf>
    <xf numFmtId="0" fontId="9" fillId="0" borderId="41" xfId="0" applyFont="1" applyBorder="1" applyAlignment="1">
      <alignment horizontal="left" vertical="center" wrapText="1"/>
    </xf>
    <xf numFmtId="0" fontId="9" fillId="0" borderId="86" xfId="0" applyFont="1" applyBorder="1" applyAlignment="1">
      <alignment vertical="center" wrapText="1"/>
    </xf>
    <xf numFmtId="0" fontId="29" fillId="0" borderId="82" xfId="0" applyFont="1" applyBorder="1" applyAlignment="1">
      <alignment horizontal="right" vertical="center" wrapText="1"/>
    </xf>
    <xf numFmtId="168" fontId="28" fillId="0" borderId="52" xfId="0" applyNumberFormat="1" applyFont="1" applyBorder="1" applyAlignment="1">
      <alignment horizontal="left" vertical="center" wrapText="1"/>
    </xf>
    <xf numFmtId="0" fontId="9" fillId="0" borderId="2" xfId="0" applyFont="1" applyBorder="1" applyAlignment="1">
      <alignment vertical="center" wrapText="1"/>
    </xf>
    <xf numFmtId="0" fontId="28" fillId="0" borderId="78" xfId="0" applyFont="1" applyBorder="1" applyAlignment="1">
      <alignment horizontal="right" vertical="center" wrapText="1"/>
    </xf>
    <xf numFmtId="0" fontId="38" fillId="0" borderId="0" xfId="0" applyFont="1" applyAlignment="1">
      <alignment horizontal="center" vertical="center" wrapText="1"/>
    </xf>
    <xf numFmtId="0" fontId="14" fillId="8" borderId="1" xfId="2" applyFont="1" applyFill="1" applyBorder="1" applyAlignment="1">
      <alignment horizontal="center" vertical="center"/>
    </xf>
    <xf numFmtId="0" fontId="14" fillId="9" borderId="1" xfId="0" applyFont="1" applyFill="1" applyBorder="1" applyAlignment="1">
      <alignment horizontal="center" vertical="center"/>
    </xf>
    <xf numFmtId="0" fontId="10" fillId="12" borderId="18" xfId="0" applyFont="1" applyFill="1" applyBorder="1" applyAlignment="1">
      <alignment horizontal="center" vertical="center" wrapText="1"/>
    </xf>
    <xf numFmtId="0" fontId="9" fillId="12" borderId="0" xfId="0" applyFont="1" applyFill="1" applyBorder="1" applyAlignment="1">
      <alignment vertical="center" wrapText="1"/>
    </xf>
    <xf numFmtId="0" fontId="28" fillId="12" borderId="78" xfId="0" applyFont="1" applyFill="1" applyBorder="1" applyAlignment="1">
      <alignment horizontal="right" vertical="center" wrapText="1"/>
    </xf>
    <xf numFmtId="0" fontId="10" fillId="12" borderId="19" xfId="0" applyFont="1" applyFill="1" applyBorder="1" applyAlignment="1">
      <alignment horizontal="center" vertical="center" wrapText="1"/>
    </xf>
    <xf numFmtId="0" fontId="25" fillId="14" borderId="91" xfId="1" applyFont="1" applyFill="1" applyBorder="1" applyAlignment="1">
      <alignment horizontal="center" vertical="center"/>
    </xf>
    <xf numFmtId="0" fontId="13" fillId="14" borderId="1" xfId="20" applyFont="1" applyFill="1" applyBorder="1" applyAlignment="1">
      <alignment horizontal="center" vertical="center"/>
    </xf>
    <xf numFmtId="0" fontId="29" fillId="0" borderId="0" xfId="0" applyFont="1"/>
    <xf numFmtId="0" fontId="29" fillId="0" borderId="0" xfId="0" applyFont="1" applyAlignment="1">
      <alignment vertical="center"/>
    </xf>
    <xf numFmtId="3" fontId="17" fillId="0" borderId="93" xfId="0" applyNumberFormat="1" applyFont="1" applyFill="1" applyBorder="1" applyAlignment="1">
      <alignment horizontal="right" vertical="center" wrapText="1"/>
    </xf>
    <xf numFmtId="1" fontId="17" fillId="0" borderId="93" xfId="0" applyNumberFormat="1" applyFont="1" applyFill="1" applyBorder="1" applyAlignment="1">
      <alignment horizontal="right" vertical="center" wrapText="1"/>
    </xf>
    <xf numFmtId="0" fontId="3" fillId="0" borderId="93" xfId="0" applyFont="1" applyFill="1" applyBorder="1" applyAlignment="1">
      <alignment horizontal="right" vertical="center" wrapText="1"/>
    </xf>
    <xf numFmtId="3" fontId="17" fillId="0" borderId="87" xfId="0" applyNumberFormat="1" applyFont="1" applyFill="1" applyBorder="1" applyAlignment="1">
      <alignment horizontal="right" vertical="center" wrapText="1"/>
    </xf>
    <xf numFmtId="1" fontId="17" fillId="0" borderId="2" xfId="0" applyNumberFormat="1" applyFont="1" applyFill="1" applyBorder="1" applyAlignment="1">
      <alignment horizontal="right" vertical="center" wrapText="1"/>
    </xf>
    <xf numFmtId="0" fontId="3" fillId="0" borderId="2" xfId="0" applyFont="1" applyFill="1" applyBorder="1" applyAlignment="1">
      <alignment horizontal="right" vertical="center" wrapText="1"/>
    </xf>
    <xf numFmtId="3" fontId="17" fillId="0" borderId="2" xfId="0" applyNumberFormat="1" applyFont="1" applyFill="1" applyBorder="1" applyAlignment="1">
      <alignment horizontal="right" vertical="center" wrapText="1"/>
    </xf>
    <xf numFmtId="0" fontId="3" fillId="0" borderId="0" xfId="0" applyFont="1" applyFill="1" applyBorder="1" applyAlignment="1">
      <alignment vertical="center" wrapText="1"/>
    </xf>
    <xf numFmtId="0" fontId="3" fillId="0" borderId="87" xfId="0" applyFont="1" applyFill="1" applyBorder="1" applyAlignment="1">
      <alignment horizontal="left" vertical="center" wrapText="1"/>
    </xf>
    <xf numFmtId="0" fontId="3" fillId="0" borderId="2" xfId="0" applyFont="1" applyFill="1" applyBorder="1" applyAlignment="1">
      <alignment horizontal="left" vertical="center" wrapText="1"/>
    </xf>
    <xf numFmtId="164" fontId="17" fillId="0" borderId="87" xfId="0" applyNumberFormat="1" applyFont="1" applyFill="1" applyBorder="1" applyAlignment="1">
      <alignment horizontal="right" vertical="center" wrapText="1"/>
    </xf>
    <xf numFmtId="164" fontId="17" fillId="0" borderId="2" xfId="0" applyNumberFormat="1" applyFont="1" applyFill="1" applyBorder="1" applyAlignment="1">
      <alignment horizontal="right" vertical="center" wrapText="1"/>
    </xf>
    <xf numFmtId="0" fontId="3" fillId="0" borderId="93" xfId="0" applyFont="1" applyFill="1" applyBorder="1" applyAlignment="1">
      <alignment horizontal="left" vertical="center" wrapText="1"/>
    </xf>
    <xf numFmtId="9" fontId="17" fillId="0" borderId="87" xfId="0" applyNumberFormat="1" applyFont="1" applyFill="1" applyBorder="1" applyAlignment="1">
      <alignment horizontal="right" vertical="center" wrapText="1"/>
    </xf>
    <xf numFmtId="9" fontId="17" fillId="0" borderId="2" xfId="0" applyNumberFormat="1" applyFont="1" applyFill="1" applyBorder="1" applyAlignment="1">
      <alignment horizontal="right" vertical="center" wrapText="1"/>
    </xf>
    <xf numFmtId="0" fontId="3" fillId="0" borderId="87" xfId="0" applyFont="1" applyFill="1" applyBorder="1" applyAlignment="1">
      <alignment horizontal="right" vertical="center" wrapText="1"/>
    </xf>
    <xf numFmtId="0" fontId="3" fillId="0" borderId="76" xfId="0" applyFont="1" applyFill="1" applyBorder="1" applyAlignment="1">
      <alignment horizontal="left" vertical="center" wrapText="1"/>
    </xf>
    <xf numFmtId="0" fontId="3" fillId="0" borderId="93" xfId="0" applyFont="1" applyFill="1" applyBorder="1" applyAlignment="1">
      <alignment vertical="center" wrapText="1"/>
    </xf>
    <xf numFmtId="0" fontId="40" fillId="0" borderId="0" xfId="0" applyFont="1" applyFill="1" applyBorder="1" applyAlignment="1">
      <alignment vertical="center" wrapText="1"/>
    </xf>
    <xf numFmtId="0" fontId="15" fillId="0" borderId="0" xfId="0" applyFont="1" applyFill="1" applyAlignment="1">
      <alignment vertical="center"/>
    </xf>
    <xf numFmtId="0" fontId="2" fillId="0" borderId="52" xfId="23" applyFont="1" applyBorder="1"/>
    <xf numFmtId="0" fontId="2" fillId="0" borderId="82" xfId="23" applyFont="1" applyBorder="1"/>
    <xf numFmtId="0" fontId="3" fillId="0" borderId="0" xfId="0" applyFont="1" applyFill="1" applyAlignment="1">
      <alignment vertical="center"/>
    </xf>
    <xf numFmtId="0" fontId="28" fillId="0" borderId="0" xfId="0" applyFont="1" applyFill="1" applyAlignment="1">
      <alignment vertical="center"/>
    </xf>
    <xf numFmtId="0" fontId="29" fillId="0" borderId="0" xfId="0" applyFont="1" applyFill="1" applyAlignment="1">
      <alignment vertical="center"/>
    </xf>
    <xf numFmtId="0" fontId="3" fillId="0" borderId="0" xfId="0" applyFont="1" applyFill="1" applyBorder="1" applyAlignment="1">
      <alignment vertical="center"/>
    </xf>
    <xf numFmtId="0" fontId="20" fillId="15" borderId="126" xfId="0" applyFont="1" applyFill="1" applyBorder="1" applyAlignment="1">
      <alignment horizontal="center" vertical="center" wrapText="1"/>
    </xf>
    <xf numFmtId="0" fontId="20" fillId="15" borderId="90" xfId="0" applyFont="1" applyFill="1" applyBorder="1" applyAlignment="1">
      <alignment horizontal="center" vertical="center" wrapText="1"/>
    </xf>
    <xf numFmtId="0" fontId="20" fillId="15" borderId="20" xfId="0" applyFont="1" applyFill="1" applyBorder="1" applyAlignment="1">
      <alignment vertical="center"/>
    </xf>
    <xf numFmtId="0" fontId="24" fillId="13" borderId="36" xfId="0" applyFont="1" applyFill="1" applyBorder="1" applyAlignment="1">
      <alignment horizontal="center" vertical="center" wrapText="1"/>
    </xf>
    <xf numFmtId="0" fontId="50" fillId="13" borderId="30"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Fill="1" applyBorder="1" applyAlignment="1">
      <alignment horizontal="left" vertical="center" wrapText="1"/>
    </xf>
    <xf numFmtId="0" fontId="41" fillId="0" borderId="142" xfId="0" applyFont="1" applyFill="1" applyBorder="1" applyAlignment="1" applyProtection="1">
      <alignment horizontal="right" vertical="center"/>
    </xf>
    <xf numFmtId="0" fontId="41" fillId="0" borderId="136" xfId="0" applyFont="1" applyFill="1" applyBorder="1" applyAlignment="1" applyProtection="1">
      <alignment horizontal="right" vertical="center"/>
    </xf>
    <xf numFmtId="0" fontId="41" fillId="0" borderId="186" xfId="0" applyFont="1" applyFill="1" applyBorder="1" applyAlignment="1" applyProtection="1">
      <alignment horizontal="right" vertical="center"/>
    </xf>
    <xf numFmtId="0" fontId="9" fillId="0" borderId="0" xfId="0" applyFont="1"/>
    <xf numFmtId="0" fontId="53" fillId="0" borderId="1" xfId="5" applyNumberFormat="1" applyBorder="1" applyAlignment="1">
      <alignment horizontal="left" vertical="center" wrapText="1"/>
    </xf>
    <xf numFmtId="0" fontId="53" fillId="6" borderId="1" xfId="5" applyFill="1" applyBorder="1" applyAlignment="1">
      <alignment horizontal="left" vertical="center"/>
    </xf>
    <xf numFmtId="0" fontId="53" fillId="0" borderId="1" xfId="5" applyFill="1" applyBorder="1" applyAlignment="1">
      <alignment vertical="center"/>
    </xf>
    <xf numFmtId="0" fontId="53" fillId="0" borderId="1" xfId="5" applyBorder="1" applyAlignment="1">
      <alignment horizontal="left" vertical="center"/>
    </xf>
    <xf numFmtId="0" fontId="53" fillId="0" borderId="0" xfId="5" applyFill="1" applyBorder="1" applyAlignment="1">
      <alignment horizontal="left" vertical="center"/>
    </xf>
    <xf numFmtId="0" fontId="53" fillId="4" borderId="1" xfId="5" applyFill="1" applyBorder="1" applyAlignment="1">
      <alignment horizontal="left" vertical="center"/>
    </xf>
    <xf numFmtId="0" fontId="53" fillId="0" borderId="1" xfId="5" applyFill="1" applyBorder="1" applyAlignment="1">
      <alignment horizontal="left" vertical="center"/>
    </xf>
    <xf numFmtId="0" fontId="53" fillId="0" borderId="1" xfId="5" quotePrefix="1" applyFill="1" applyBorder="1" applyAlignment="1">
      <alignment vertical="center"/>
    </xf>
    <xf numFmtId="0" fontId="53" fillId="7" borderId="3" xfId="5" applyFill="1" applyBorder="1" applyAlignment="1">
      <alignment horizontal="left" vertical="center"/>
    </xf>
    <xf numFmtId="0" fontId="53" fillId="7" borderId="1" xfId="5" applyFill="1" applyBorder="1" applyAlignment="1">
      <alignment horizontal="left" vertical="center"/>
    </xf>
    <xf numFmtId="0" fontId="53" fillId="0" borderId="0" xfId="5" applyFill="1"/>
    <xf numFmtId="0" fontId="9" fillId="0" borderId="0" xfId="0" applyFont="1"/>
    <xf numFmtId="0" fontId="0" fillId="0" borderId="0" xfId="0"/>
    <xf numFmtId="0" fontId="53" fillId="0" borderId="18" xfId="5" applyBorder="1" applyAlignment="1">
      <alignment horizontal="left" vertical="center"/>
    </xf>
    <xf numFmtId="0" fontId="9" fillId="0" borderId="0" xfId="0" applyFont="1"/>
    <xf numFmtId="0" fontId="9" fillId="0" borderId="0" xfId="0" applyFont="1"/>
    <xf numFmtId="0" fontId="0" fillId="0" borderId="0" xfId="0"/>
    <xf numFmtId="0" fontId="3" fillId="0" borderId="7" xfId="0" applyFont="1" applyFill="1" applyBorder="1" applyAlignment="1">
      <alignment vertical="center" wrapText="1"/>
    </xf>
    <xf numFmtId="0" fontId="3" fillId="0" borderId="2" xfId="0" applyFont="1" applyFill="1" applyBorder="1" applyAlignment="1">
      <alignment vertical="center"/>
    </xf>
    <xf numFmtId="0" fontId="20" fillId="15" borderId="124" xfId="0" applyFont="1" applyFill="1" applyBorder="1" applyAlignment="1">
      <alignment horizontal="center" vertical="center" wrapText="1"/>
    </xf>
    <xf numFmtId="0" fontId="20" fillId="15" borderId="28" xfId="0" applyFont="1" applyFill="1" applyBorder="1" applyAlignment="1">
      <alignment horizontal="center" vertical="center" wrapText="1"/>
    </xf>
    <xf numFmtId="0" fontId="20" fillId="15" borderId="21"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20" fillId="15" borderId="31" xfId="0" applyFont="1" applyFill="1" applyBorder="1" applyAlignment="1">
      <alignment horizontal="center" vertical="center" wrapText="1"/>
    </xf>
    <xf numFmtId="0" fontId="20" fillId="15" borderId="30" xfId="0" applyFont="1" applyFill="1" applyBorder="1" applyAlignment="1">
      <alignment horizontal="center" vertical="center" wrapText="1"/>
    </xf>
    <xf numFmtId="0" fontId="20" fillId="15" borderId="129" xfId="0" applyFont="1" applyFill="1" applyBorder="1" applyAlignment="1">
      <alignment horizontal="center" vertical="center" wrapText="1"/>
    </xf>
    <xf numFmtId="0" fontId="20" fillId="15" borderId="167" xfId="0" applyFont="1" applyFill="1" applyBorder="1" applyAlignment="1">
      <alignment horizontal="center" vertical="center" wrapText="1"/>
    </xf>
    <xf numFmtId="0" fontId="3" fillId="0" borderId="0" xfId="0" applyFont="1" applyFill="1" applyBorder="1" applyAlignment="1">
      <alignment horizontal="left" vertical="top" wrapText="1"/>
    </xf>
    <xf numFmtId="0" fontId="15" fillId="0" borderId="0" xfId="0" applyFont="1" applyFill="1" applyBorder="1" applyAlignment="1">
      <alignment vertical="center" wrapText="1"/>
    </xf>
    <xf numFmtId="0" fontId="3" fillId="0" borderId="1" xfId="0" applyFont="1" applyFill="1" applyBorder="1" applyAlignment="1">
      <alignment vertical="center"/>
    </xf>
    <xf numFmtId="0" fontId="3" fillId="0" borderId="2" xfId="0" applyFont="1" applyFill="1" applyBorder="1" applyAlignment="1">
      <alignment horizontal="left" vertical="center"/>
    </xf>
    <xf numFmtId="0" fontId="15" fillId="0" borderId="0" xfId="0" applyFont="1" applyFill="1" applyAlignment="1">
      <alignment horizontal="left" vertical="center"/>
    </xf>
    <xf numFmtId="0" fontId="3" fillId="0" borderId="20" xfId="0" applyFont="1" applyFill="1" applyBorder="1" applyAlignment="1">
      <alignment vertical="center"/>
    </xf>
    <xf numFmtId="0" fontId="10" fillId="19" borderId="3" xfId="6" applyFont="1" applyFill="1" applyBorder="1" applyAlignment="1">
      <alignment horizontal="center" vertical="center"/>
    </xf>
    <xf numFmtId="0" fontId="10" fillId="19" borderId="3" xfId="8" applyFont="1" applyFill="1" applyBorder="1" applyAlignment="1">
      <alignment horizontal="center" vertical="center"/>
    </xf>
    <xf numFmtId="0" fontId="7" fillId="20" borderId="2" xfId="3" quotePrefix="1" applyNumberFormat="1" applyFont="1" applyFill="1" applyBorder="1" applyAlignment="1">
      <alignment horizontal="center" vertical="center" wrapText="1"/>
    </xf>
    <xf numFmtId="0" fontId="7" fillId="20" borderId="93" xfId="3" quotePrefix="1" applyNumberFormat="1" applyFont="1" applyFill="1" applyBorder="1" applyAlignment="1">
      <alignment horizontal="center" vertical="center" wrapText="1"/>
    </xf>
    <xf numFmtId="0" fontId="12" fillId="21" borderId="1" xfId="0" applyFont="1" applyFill="1" applyBorder="1" applyAlignment="1">
      <alignment horizontal="center" vertical="center" wrapText="1"/>
    </xf>
    <xf numFmtId="0" fontId="12" fillId="21" borderId="1" xfId="0" applyFont="1" applyFill="1" applyBorder="1" applyAlignment="1">
      <alignment horizontal="center" vertical="center"/>
    </xf>
    <xf numFmtId="0" fontId="12" fillId="21" borderId="3" xfId="0" applyFont="1" applyFill="1" applyBorder="1" applyAlignment="1">
      <alignment horizontal="center" vertical="center"/>
    </xf>
    <xf numFmtId="0" fontId="12" fillId="22" borderId="1" xfId="0" applyFont="1" applyFill="1" applyBorder="1" applyAlignment="1">
      <alignment horizontal="center" vertical="center" wrapText="1"/>
    </xf>
    <xf numFmtId="0" fontId="12" fillId="23" borderId="1" xfId="0" applyFont="1" applyFill="1" applyBorder="1" applyAlignment="1">
      <alignment horizontal="center" vertical="center" wrapText="1"/>
    </xf>
    <xf numFmtId="0" fontId="12" fillId="23" borderId="1" xfId="0" applyFont="1" applyFill="1" applyBorder="1" applyAlignment="1">
      <alignment horizontal="center" vertical="center"/>
    </xf>
    <xf numFmtId="0" fontId="12" fillId="24" borderId="1" xfId="0" applyFont="1" applyFill="1" applyBorder="1" applyAlignment="1">
      <alignment horizontal="center" vertical="center" wrapText="1"/>
    </xf>
    <xf numFmtId="0" fontId="12" fillId="25" borderId="1" xfId="0" applyFont="1" applyFill="1" applyBorder="1" applyAlignment="1">
      <alignment horizontal="center" vertical="center" wrapText="1"/>
    </xf>
    <xf numFmtId="0" fontId="12" fillId="25" borderId="1" xfId="0" applyFont="1" applyFill="1" applyBorder="1" applyAlignment="1">
      <alignment horizontal="center" vertical="center"/>
    </xf>
    <xf numFmtId="0" fontId="12" fillId="26" borderId="1" xfId="0" applyFont="1" applyFill="1" applyBorder="1" applyAlignment="1">
      <alignment horizontal="center" vertical="center" wrapText="1"/>
    </xf>
    <xf numFmtId="0" fontId="53" fillId="27" borderId="1" xfId="5" applyFill="1" applyBorder="1" applyAlignment="1">
      <alignment horizontal="left" vertical="center"/>
    </xf>
    <xf numFmtId="0" fontId="20" fillId="15" borderId="126" xfId="0" applyFont="1" applyFill="1" applyBorder="1" applyAlignment="1">
      <alignment horizontal="center" vertical="center"/>
    </xf>
    <xf numFmtId="0" fontId="3" fillId="0" borderId="20" xfId="0" applyFont="1" applyFill="1" applyBorder="1" applyAlignment="1">
      <alignment vertical="center"/>
    </xf>
    <xf numFmtId="0" fontId="17" fillId="0" borderId="0" xfId="0" applyFont="1" applyFill="1"/>
    <xf numFmtId="0" fontId="17" fillId="0" borderId="0" xfId="0" applyFont="1" applyFill="1" applyBorder="1"/>
    <xf numFmtId="0" fontId="56" fillId="0" borderId="0" xfId="0" applyFont="1"/>
    <xf numFmtId="0" fontId="20" fillId="15" borderId="2" xfId="0" applyFont="1" applyFill="1" applyBorder="1" applyAlignment="1">
      <alignment vertical="center"/>
    </xf>
    <xf numFmtId="0" fontId="20" fillId="15" borderId="91" xfId="0" applyFont="1" applyFill="1" applyBorder="1" applyAlignment="1">
      <alignment horizontal="center" vertical="center"/>
    </xf>
    <xf numFmtId="164" fontId="3" fillId="0" borderId="1" xfId="0" applyNumberFormat="1" applyFont="1" applyFill="1" applyBorder="1" applyAlignment="1">
      <alignment horizontal="right" vertical="center"/>
    </xf>
    <xf numFmtId="0" fontId="3" fillId="16" borderId="1" xfId="0" applyFont="1" applyFill="1" applyBorder="1" applyAlignment="1">
      <alignment vertical="center"/>
    </xf>
    <xf numFmtId="164" fontId="3" fillId="16" borderId="1" xfId="0" applyNumberFormat="1" applyFont="1" applyFill="1" applyBorder="1" applyAlignment="1">
      <alignment horizontal="right" vertical="center"/>
    </xf>
    <xf numFmtId="164" fontId="3" fillId="0" borderId="57" xfId="0" applyNumberFormat="1" applyFont="1" applyFill="1" applyBorder="1" applyAlignment="1">
      <alignment horizontal="right" vertical="center"/>
    </xf>
    <xf numFmtId="0" fontId="20" fillId="15" borderId="1" xfId="0" applyFont="1" applyFill="1" applyBorder="1" applyAlignment="1">
      <alignment vertical="center"/>
    </xf>
    <xf numFmtId="164" fontId="3" fillId="16" borderId="20" xfId="0" applyNumberFormat="1" applyFont="1" applyFill="1" applyBorder="1" applyAlignment="1">
      <alignment horizontal="right" vertical="center"/>
    </xf>
    <xf numFmtId="0" fontId="56" fillId="0" borderId="0" xfId="0" applyFont="1" applyAlignment="1"/>
    <xf numFmtId="164" fontId="3" fillId="0" borderId="3" xfId="0" applyNumberFormat="1" applyFont="1" applyFill="1" applyBorder="1" applyAlignment="1">
      <alignment horizontal="right" vertical="center"/>
    </xf>
    <xf numFmtId="0" fontId="3" fillId="0" borderId="0" xfId="0" applyFont="1" applyFill="1" applyAlignment="1"/>
    <xf numFmtId="0" fontId="3" fillId="0" borderId="0" xfId="0" applyFont="1" applyFill="1"/>
    <xf numFmtId="0" fontId="3" fillId="0" borderId="1" xfId="0" applyFont="1" applyFill="1" applyBorder="1" applyAlignment="1">
      <alignment horizontal="left" vertical="center" indent="1"/>
    </xf>
    <xf numFmtId="0" fontId="3" fillId="0" borderId="2" xfId="0" applyFont="1" applyFill="1" applyBorder="1" applyAlignment="1">
      <alignment horizontal="left" vertical="center" indent="1"/>
    </xf>
    <xf numFmtId="0" fontId="29" fillId="0" borderId="0" xfId="0" applyFont="1" applyAlignment="1"/>
    <xf numFmtId="0" fontId="17" fillId="0" borderId="0" xfId="0" applyFont="1" applyFill="1" applyAlignment="1"/>
    <xf numFmtId="0" fontId="3" fillId="0" borderId="87" xfId="0" applyFont="1" applyFill="1" applyBorder="1" applyAlignment="1">
      <alignment vertical="center"/>
    </xf>
    <xf numFmtId="164" fontId="3" fillId="0" borderId="93" xfId="0" applyNumberFormat="1" applyFont="1" applyFill="1" applyBorder="1" applyAlignment="1">
      <alignment horizontal="right" vertical="center"/>
    </xf>
    <xf numFmtId="164" fontId="3" fillId="16" borderId="93" xfId="0" applyNumberFormat="1" applyFont="1" applyFill="1" applyBorder="1" applyAlignment="1">
      <alignment horizontal="right" vertical="center"/>
    </xf>
    <xf numFmtId="164" fontId="3" fillId="0" borderId="104" xfId="0" applyNumberFormat="1" applyFont="1" applyFill="1" applyBorder="1" applyAlignment="1">
      <alignment horizontal="right" vertical="center"/>
    </xf>
    <xf numFmtId="164" fontId="3" fillId="16" borderId="87" xfId="0" applyNumberFormat="1" applyFont="1" applyFill="1" applyBorder="1" applyAlignment="1">
      <alignment horizontal="right" vertical="center"/>
    </xf>
    <xf numFmtId="164" fontId="3" fillId="16" borderId="105" xfId="0" applyNumberFormat="1" applyFont="1" applyFill="1" applyBorder="1" applyAlignment="1">
      <alignment horizontal="right" vertical="center"/>
    </xf>
    <xf numFmtId="0" fontId="3" fillId="0" borderId="0" xfId="0" applyFont="1" applyFill="1" applyAlignment="1">
      <alignment vertical="top"/>
    </xf>
    <xf numFmtId="0" fontId="17" fillId="0" borderId="0" xfId="0" applyFont="1" applyFill="1" applyAlignment="1">
      <alignment horizontal="left" vertical="top"/>
    </xf>
    <xf numFmtId="0" fontId="3" fillId="0" borderId="87" xfId="0" applyFont="1" applyFill="1" applyBorder="1" applyAlignment="1">
      <alignment horizontal="left" vertical="center" indent="1"/>
    </xf>
    <xf numFmtId="0" fontId="3" fillId="16" borderId="2" xfId="0" applyFont="1" applyFill="1" applyBorder="1" applyAlignment="1">
      <alignment horizontal="left" vertical="center" indent="1"/>
    </xf>
    <xf numFmtId="0" fontId="20" fillId="15" borderId="30" xfId="0" applyFont="1" applyFill="1" applyBorder="1" applyAlignment="1">
      <alignment horizontal="center" vertical="center"/>
    </xf>
    <xf numFmtId="0" fontId="20" fillId="15" borderId="90" xfId="0" applyFont="1" applyFill="1" applyBorder="1" applyAlignment="1">
      <alignment horizontal="center" vertical="center"/>
    </xf>
    <xf numFmtId="0" fontId="20" fillId="15" borderId="130" xfId="0" applyFont="1" applyFill="1" applyBorder="1" applyAlignment="1">
      <alignment horizontal="center" vertical="center"/>
    </xf>
    <xf numFmtId="164" fontId="3" fillId="0" borderId="20" xfId="0" applyNumberFormat="1" applyFont="1" applyFill="1" applyBorder="1" applyAlignment="1">
      <alignment horizontal="right" vertical="center"/>
    </xf>
    <xf numFmtId="164" fontId="3" fillId="0" borderId="87" xfId="0" applyNumberFormat="1" applyFont="1" applyFill="1" applyBorder="1" applyAlignment="1">
      <alignment horizontal="right" vertical="center"/>
    </xf>
    <xf numFmtId="164" fontId="3" fillId="16" borderId="2" xfId="0" applyNumberFormat="1" applyFont="1" applyFill="1" applyBorder="1" applyAlignment="1">
      <alignment horizontal="right" vertical="center"/>
    </xf>
    <xf numFmtId="164" fontId="3" fillId="0" borderId="2" xfId="0" applyNumberFormat="1" applyFont="1" applyFill="1" applyBorder="1" applyAlignment="1">
      <alignment horizontal="right" vertical="center"/>
    </xf>
    <xf numFmtId="164" fontId="3" fillId="16" borderId="104" xfId="0" applyNumberFormat="1" applyFont="1" applyFill="1" applyBorder="1" applyAlignment="1">
      <alignment horizontal="right" vertical="center"/>
    </xf>
    <xf numFmtId="164" fontId="3" fillId="16" borderId="57" xfId="0" applyNumberFormat="1" applyFont="1" applyFill="1" applyBorder="1" applyAlignment="1">
      <alignment horizontal="right" vertical="center"/>
    </xf>
    <xf numFmtId="164" fontId="3" fillId="16" borderId="103" xfId="0" applyNumberFormat="1" applyFont="1" applyFill="1" applyBorder="1" applyAlignment="1">
      <alignment horizontal="right" vertical="center"/>
    </xf>
    <xf numFmtId="0" fontId="20" fillId="2" borderId="1" xfId="0" applyFont="1" applyFill="1" applyBorder="1" applyAlignment="1">
      <alignment vertical="center"/>
    </xf>
    <xf numFmtId="0" fontId="15" fillId="0" borderId="0" xfId="0" applyFont="1" applyFill="1" applyBorder="1" applyAlignment="1">
      <alignment vertical="center"/>
    </xf>
    <xf numFmtId="0" fontId="3" fillId="0" borderId="0" xfId="0" applyFont="1" applyFill="1" applyAlignment="1">
      <alignment vertical="center" wrapText="1"/>
    </xf>
    <xf numFmtId="0" fontId="20" fillId="15" borderId="31" xfId="0" applyFont="1" applyFill="1" applyBorder="1" applyAlignment="1">
      <alignment horizontal="center" vertical="center"/>
    </xf>
    <xf numFmtId="0" fontId="3" fillId="0" borderId="0" xfId="0" applyFont="1" applyFill="1" applyBorder="1" applyAlignment="1"/>
    <xf numFmtId="0" fontId="3" fillId="0" borderId="0" xfId="0" applyFont="1" applyFill="1" applyBorder="1"/>
    <xf numFmtId="0" fontId="20" fillId="2" borderId="21"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49" xfId="0" applyFont="1" applyFill="1" applyBorder="1" applyAlignment="1">
      <alignment horizontal="center" vertical="center"/>
    </xf>
    <xf numFmtId="0" fontId="20" fillId="2" borderId="44" xfId="0" applyFont="1" applyFill="1" applyBorder="1" applyAlignment="1">
      <alignment horizontal="center" vertical="center"/>
    </xf>
    <xf numFmtId="0" fontId="3" fillId="0" borderId="57" xfId="0" applyFont="1" applyFill="1" applyBorder="1" applyAlignment="1">
      <alignment vertical="center"/>
    </xf>
    <xf numFmtId="0" fontId="3" fillId="0" borderId="0" xfId="0" applyFont="1" applyFill="1" applyAlignment="1">
      <alignment vertical="top" wrapText="1"/>
    </xf>
    <xf numFmtId="0" fontId="3" fillId="0" borderId="0" xfId="0" applyFont="1" applyFill="1" applyAlignment="1">
      <alignment horizontal="left" vertical="top" wrapText="1"/>
    </xf>
    <xf numFmtId="0" fontId="17" fillId="0" borderId="0" xfId="0" applyFont="1" applyFill="1" applyAlignment="1">
      <alignment vertical="top" wrapText="1"/>
    </xf>
    <xf numFmtId="0" fontId="17" fillId="0" borderId="0" xfId="0" applyFont="1" applyFill="1" applyAlignment="1">
      <alignment horizontal="left" vertical="top" wrapText="1"/>
    </xf>
    <xf numFmtId="0" fontId="3" fillId="0" borderId="103" xfId="0" applyFont="1" applyFill="1" applyBorder="1" applyAlignment="1">
      <alignment horizontal="left" vertical="center" indent="1"/>
    </xf>
    <xf numFmtId="0" fontId="20" fillId="15" borderId="125" xfId="0" applyFont="1" applyFill="1" applyBorder="1" applyAlignment="1">
      <alignment horizontal="center" vertical="center" wrapText="1"/>
    </xf>
    <xf numFmtId="0" fontId="20" fillId="15" borderId="45" xfId="0" applyFont="1" applyFill="1" applyBorder="1" applyAlignment="1">
      <alignment horizontal="center" vertical="center" wrapText="1"/>
    </xf>
    <xf numFmtId="0" fontId="20" fillId="15" borderId="44"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20" xfId="0" applyFont="1" applyFill="1" applyBorder="1" applyAlignment="1">
      <alignment horizontal="left" vertical="center" wrapText="1" indent="1"/>
    </xf>
    <xf numFmtId="0" fontId="3" fillId="16" borderId="1"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20" fillId="15" borderId="122" xfId="0" applyFont="1" applyFill="1" applyBorder="1" applyAlignment="1">
      <alignment horizontal="center" vertical="center" wrapText="1"/>
    </xf>
    <xf numFmtId="0" fontId="20" fillId="15" borderId="89" xfId="0" applyFont="1" applyFill="1" applyBorder="1" applyAlignment="1">
      <alignment horizontal="center" vertical="center" wrapText="1"/>
    </xf>
    <xf numFmtId="0" fontId="20" fillId="15" borderId="163" xfId="0" applyFont="1" applyFill="1" applyBorder="1" applyAlignment="1">
      <alignment horizontal="center" vertical="center" wrapText="1"/>
    </xf>
    <xf numFmtId="0" fontId="20" fillId="15" borderId="91" xfId="0" applyFont="1" applyFill="1" applyBorder="1" applyAlignment="1">
      <alignment horizontal="center" vertical="center" wrapText="1"/>
    </xf>
    <xf numFmtId="9" fontId="3" fillId="0" borderId="1" xfId="0" applyNumberFormat="1" applyFont="1" applyFill="1" applyBorder="1" applyAlignment="1">
      <alignment horizontal="right" vertical="center"/>
    </xf>
    <xf numFmtId="9" fontId="3" fillId="16" borderId="1" xfId="0" applyNumberFormat="1" applyFont="1" applyFill="1" applyBorder="1" applyAlignment="1">
      <alignment horizontal="right" vertical="center"/>
    </xf>
    <xf numFmtId="0" fontId="17" fillId="0" borderId="0" xfId="0" applyFont="1" applyFill="1" applyAlignment="1">
      <alignment vertical="top"/>
    </xf>
    <xf numFmtId="0" fontId="3" fillId="0" borderId="0" xfId="0" applyFont="1" applyFill="1" applyAlignment="1">
      <alignment horizontal="left" vertical="center"/>
    </xf>
    <xf numFmtId="1" fontId="3" fillId="0" borderId="5" xfId="0" applyNumberFormat="1" applyFont="1" applyFill="1" applyBorder="1" applyAlignment="1">
      <alignment horizontal="right" vertical="center" wrapText="1"/>
    </xf>
    <xf numFmtId="0" fontId="3" fillId="0" borderId="7" xfId="0" applyFont="1" applyFill="1" applyBorder="1" applyAlignment="1">
      <alignment horizontal="left" vertical="center" wrapText="1"/>
    </xf>
    <xf numFmtId="1" fontId="3" fillId="0" borderId="4" xfId="0" applyNumberFormat="1" applyFont="1" applyFill="1" applyBorder="1" applyAlignment="1">
      <alignment horizontal="right" vertical="center" wrapText="1"/>
    </xf>
    <xf numFmtId="0" fontId="29" fillId="0" borderId="0" xfId="0" applyFont="1" applyAlignment="1">
      <alignment horizontal="left"/>
    </xf>
    <xf numFmtId="0" fontId="3" fillId="0" borderId="14" xfId="0" applyFont="1" applyFill="1" applyBorder="1" applyAlignment="1">
      <alignment horizontal="left" vertical="center" wrapText="1" indent="1"/>
    </xf>
    <xf numFmtId="0" fontId="3" fillId="16" borderId="7"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1" fontId="3" fillId="0" borderId="20" xfId="0" applyNumberFormat="1" applyFont="1" applyFill="1" applyBorder="1" applyAlignment="1">
      <alignment horizontal="right" vertical="center" wrapText="1"/>
    </xf>
    <xf numFmtId="1" fontId="3" fillId="0" borderId="1" xfId="0" applyNumberFormat="1" applyFont="1" applyFill="1" applyBorder="1" applyAlignment="1">
      <alignment horizontal="right" vertical="center" wrapText="1"/>
    </xf>
    <xf numFmtId="0" fontId="3" fillId="16" borderId="1" xfId="0" applyFont="1" applyFill="1" applyBorder="1" applyAlignment="1">
      <alignment horizontal="left" vertical="center" wrapText="1"/>
    </xf>
    <xf numFmtId="165" fontId="3" fillId="0" borderId="20" xfId="0" applyNumberFormat="1" applyFont="1" applyFill="1" applyBorder="1" applyAlignment="1">
      <alignment horizontal="right" vertical="center" wrapText="1"/>
    </xf>
    <xf numFmtId="165" fontId="3" fillId="0" borderId="1" xfId="0" applyNumberFormat="1" applyFont="1" applyFill="1" applyBorder="1" applyAlignment="1">
      <alignment horizontal="right" vertical="center" wrapText="1"/>
    </xf>
    <xf numFmtId="165" fontId="3" fillId="0" borderId="0" xfId="0" applyNumberFormat="1" applyFont="1" applyFill="1" applyBorder="1" applyAlignment="1">
      <alignment horizontal="right" vertical="top" wrapText="1"/>
    </xf>
    <xf numFmtId="0" fontId="29" fillId="0" borderId="0" xfId="0" applyFont="1" applyAlignment="1">
      <alignment horizontal="left" vertical="center"/>
    </xf>
    <xf numFmtId="9" fontId="3" fillId="0" borderId="93" xfId="0" applyNumberFormat="1" applyFont="1" applyFill="1" applyBorder="1" applyAlignment="1">
      <alignment horizontal="right" vertical="center" wrapText="1"/>
    </xf>
    <xf numFmtId="9" fontId="3" fillId="0" borderId="87" xfId="0" applyNumberFormat="1" applyFont="1" applyFill="1" applyBorder="1" applyAlignment="1">
      <alignment horizontal="right" vertical="center" wrapText="1"/>
    </xf>
    <xf numFmtId="9" fontId="3" fillId="0" borderId="20" xfId="0" applyNumberFormat="1" applyFont="1" applyFill="1" applyBorder="1" applyAlignment="1">
      <alignment horizontal="right" vertical="center" wrapText="1"/>
    </xf>
    <xf numFmtId="9" fontId="3" fillId="0" borderId="2" xfId="0" applyNumberFormat="1" applyFont="1" applyFill="1" applyBorder="1" applyAlignment="1">
      <alignment horizontal="right" vertical="center" wrapText="1"/>
    </xf>
    <xf numFmtId="9" fontId="3" fillId="0" borderId="1" xfId="0" applyNumberFormat="1" applyFont="1" applyFill="1" applyBorder="1" applyAlignment="1">
      <alignment horizontal="right" vertical="center" wrapText="1"/>
    </xf>
    <xf numFmtId="1" fontId="3" fillId="0" borderId="93" xfId="0" applyNumberFormat="1" applyFont="1" applyFill="1" applyBorder="1" applyAlignment="1">
      <alignment horizontal="right" vertical="center" wrapText="1"/>
    </xf>
    <xf numFmtId="1" fontId="3" fillId="0" borderId="2" xfId="0" applyNumberFormat="1" applyFont="1" applyFill="1" applyBorder="1" applyAlignment="1">
      <alignment horizontal="right" vertical="center" wrapText="1"/>
    </xf>
    <xf numFmtId="0" fontId="3" fillId="0" borderId="87" xfId="0"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58" fillId="15" borderId="126" xfId="0" applyFont="1" applyFill="1" applyBorder="1" applyAlignment="1">
      <alignment horizontal="center" vertical="center" wrapText="1"/>
    </xf>
    <xf numFmtId="0" fontId="58" fillId="15" borderId="90" xfId="0" applyFont="1" applyFill="1" applyBorder="1" applyAlignment="1">
      <alignment horizontal="center" vertical="center" wrapText="1"/>
    </xf>
    <xf numFmtId="0" fontId="58" fillId="15" borderId="30" xfId="0" applyFont="1" applyFill="1" applyBorder="1" applyAlignment="1">
      <alignment horizontal="center" vertical="center" wrapText="1"/>
    </xf>
    <xf numFmtId="0" fontId="58" fillId="15" borderId="31" xfId="0" applyFont="1" applyFill="1" applyBorder="1" applyAlignment="1">
      <alignment horizontal="center" vertical="center" wrapText="1"/>
    </xf>
    <xf numFmtId="164" fontId="3" fillId="0" borderId="98" xfId="0" applyNumberFormat="1" applyFont="1" applyFill="1" applyBorder="1" applyAlignment="1">
      <alignment horizontal="right" vertical="center" wrapText="1"/>
    </xf>
    <xf numFmtId="164" fontId="3" fillId="0" borderId="7" xfId="0" applyNumberFormat="1" applyFont="1" applyFill="1" applyBorder="1" applyAlignment="1">
      <alignment horizontal="right" vertical="center" wrapText="1"/>
    </xf>
    <xf numFmtId="164" fontId="3" fillId="0" borderId="99" xfId="0" applyNumberFormat="1" applyFont="1" applyFill="1" applyBorder="1" applyAlignment="1">
      <alignment horizontal="right" vertical="center" wrapText="1"/>
    </xf>
    <xf numFmtId="0" fontId="20" fillId="15" borderId="166" xfId="0" applyFont="1" applyFill="1" applyBorder="1" applyAlignment="1">
      <alignment horizontal="center" vertical="center" wrapText="1"/>
    </xf>
    <xf numFmtId="3" fontId="3" fillId="0" borderId="4" xfId="0" applyNumberFormat="1" applyFont="1" applyFill="1" applyBorder="1" applyAlignment="1">
      <alignment horizontal="right" vertical="center" wrapText="1"/>
    </xf>
    <xf numFmtId="0" fontId="28" fillId="0" borderId="2" xfId="0" applyFont="1" applyBorder="1" applyAlignment="1">
      <alignment horizontal="left" vertical="center" indent="1"/>
    </xf>
    <xf numFmtId="0" fontId="3" fillId="0" borderId="0" xfId="0" applyFont="1" applyFill="1" applyAlignment="1">
      <alignment horizontal="left" vertical="center" indent="1"/>
    </xf>
    <xf numFmtId="9" fontId="3" fillId="0" borderId="98" xfId="0" applyNumberFormat="1" applyFont="1" applyFill="1" applyBorder="1" applyAlignment="1">
      <alignment horizontal="right" vertical="center" wrapText="1"/>
    </xf>
    <xf numFmtId="9" fontId="3" fillId="0" borderId="14" xfId="0" applyNumberFormat="1" applyFont="1" applyFill="1" applyBorder="1" applyAlignment="1">
      <alignment horizontal="right" vertical="center" wrapText="1"/>
    </xf>
    <xf numFmtId="9" fontId="3" fillId="0" borderId="5" xfId="0" applyNumberFormat="1" applyFont="1" applyFill="1" applyBorder="1" applyAlignment="1">
      <alignment horizontal="right" vertical="center" wrapText="1"/>
    </xf>
    <xf numFmtId="9" fontId="3" fillId="0" borderId="99" xfId="0" applyNumberFormat="1" applyFont="1" applyFill="1" applyBorder="1" applyAlignment="1">
      <alignment horizontal="right" vertical="center" wrapText="1"/>
    </xf>
    <xf numFmtId="9" fontId="3" fillId="0" borderId="7" xfId="0" applyNumberFormat="1" applyFont="1" applyFill="1" applyBorder="1" applyAlignment="1">
      <alignment horizontal="right" vertical="center" wrapText="1"/>
    </xf>
    <xf numFmtId="9" fontId="3" fillId="0" borderId="4" xfId="0" applyNumberFormat="1" applyFont="1" applyFill="1" applyBorder="1" applyAlignment="1">
      <alignment horizontal="right" vertical="center" wrapText="1"/>
    </xf>
    <xf numFmtId="0" fontId="3" fillId="0" borderId="99" xfId="0" applyFont="1" applyFill="1" applyBorder="1" applyAlignment="1">
      <alignment horizontal="left" vertical="center" wrapText="1"/>
    </xf>
    <xf numFmtId="1" fontId="3" fillId="0" borderId="99" xfId="0" applyNumberFormat="1" applyFont="1" applyFill="1" applyBorder="1" applyAlignment="1">
      <alignment horizontal="right" vertical="center" wrapText="1"/>
    </xf>
    <xf numFmtId="1" fontId="3" fillId="0" borderId="7" xfId="0" applyNumberFormat="1" applyFont="1" applyFill="1" applyBorder="1" applyAlignment="1">
      <alignment horizontal="right" vertical="center" wrapText="1"/>
    </xf>
    <xf numFmtId="0" fontId="58" fillId="15" borderId="166" xfId="0" applyFont="1" applyFill="1" applyBorder="1" applyAlignment="1">
      <alignment horizontal="center" vertical="center" wrapText="1"/>
    </xf>
    <xf numFmtId="9" fontId="3" fillId="0" borderId="98" xfId="0" applyNumberFormat="1" applyFont="1" applyFill="1" applyBorder="1" applyAlignment="1">
      <alignment vertical="center" wrapText="1"/>
    </xf>
    <xf numFmtId="9" fontId="3" fillId="0" borderId="14" xfId="0" applyNumberFormat="1" applyFont="1" applyFill="1" applyBorder="1" applyAlignment="1">
      <alignment vertical="center" wrapText="1"/>
    </xf>
    <xf numFmtId="9" fontId="3" fillId="0" borderId="5" xfId="0" applyNumberFormat="1" applyFont="1" applyFill="1" applyBorder="1" applyAlignment="1">
      <alignment vertical="center" wrapText="1"/>
    </xf>
    <xf numFmtId="0" fontId="3" fillId="0" borderId="2" xfId="0" applyFont="1" applyFill="1" applyBorder="1" applyAlignment="1">
      <alignment horizontal="left" vertical="top" wrapText="1"/>
    </xf>
    <xf numFmtId="9" fontId="3" fillId="0" borderId="99" xfId="0" applyNumberFormat="1" applyFont="1" applyFill="1" applyBorder="1" applyAlignment="1">
      <alignment vertical="center" wrapText="1"/>
    </xf>
    <xf numFmtId="9" fontId="3" fillId="0" borderId="7" xfId="0" applyNumberFormat="1" applyFont="1" applyFill="1" applyBorder="1" applyAlignment="1">
      <alignment vertical="center" wrapText="1"/>
    </xf>
    <xf numFmtId="9" fontId="3" fillId="0" borderId="4" xfId="0" applyNumberFormat="1" applyFont="1" applyFill="1" applyBorder="1" applyAlignment="1">
      <alignment vertical="center" wrapText="1"/>
    </xf>
    <xf numFmtId="0" fontId="3" fillId="0" borderId="99" xfId="0" applyFont="1" applyFill="1" applyBorder="1" applyAlignment="1">
      <alignment vertical="center" wrapText="1"/>
    </xf>
    <xf numFmtId="1" fontId="3" fillId="0" borderId="99" xfId="0" applyNumberFormat="1" applyFont="1" applyFill="1" applyBorder="1" applyAlignment="1">
      <alignment vertical="center" wrapText="1"/>
    </xf>
    <xf numFmtId="1" fontId="3" fillId="0" borderId="7" xfId="0" applyNumberFormat="1" applyFont="1" applyFill="1" applyBorder="1" applyAlignment="1">
      <alignment vertical="center" wrapText="1"/>
    </xf>
    <xf numFmtId="1" fontId="3" fillId="0" borderId="4" xfId="0" applyNumberFormat="1" applyFont="1" applyFill="1" applyBorder="1" applyAlignment="1">
      <alignment vertical="center" wrapText="1"/>
    </xf>
    <xf numFmtId="0" fontId="3" fillId="0" borderId="0" xfId="0" applyFont="1" applyFill="1" applyBorder="1" applyAlignment="1">
      <alignment horizontal="left" vertical="top"/>
    </xf>
    <xf numFmtId="0" fontId="3" fillId="0" borderId="2" xfId="0" applyFont="1" applyFill="1" applyBorder="1" applyAlignment="1">
      <alignment horizontal="left" vertical="top" wrapText="1" indent="1"/>
    </xf>
    <xf numFmtId="0" fontId="58" fillId="15" borderId="167" xfId="0" applyFont="1" applyFill="1" applyBorder="1" applyAlignment="1">
      <alignment horizontal="center" vertical="center" wrapText="1"/>
    </xf>
    <xf numFmtId="0" fontId="59" fillId="0" borderId="0" xfId="0" applyFont="1"/>
    <xf numFmtId="9" fontId="3" fillId="16" borderId="99" xfId="0" applyNumberFormat="1" applyFont="1" applyFill="1" applyBorder="1" applyAlignment="1">
      <alignment horizontal="right" vertical="center" wrapText="1"/>
    </xf>
    <xf numFmtId="9" fontId="3" fillId="16" borderId="7" xfId="0" applyNumberFormat="1" applyFont="1" applyFill="1" applyBorder="1" applyAlignment="1">
      <alignment horizontal="right" vertical="center" wrapText="1"/>
    </xf>
    <xf numFmtId="9" fontId="3" fillId="16" borderId="4" xfId="0" applyNumberFormat="1" applyFont="1" applyFill="1" applyBorder="1" applyAlignment="1">
      <alignment horizontal="right" vertical="center" wrapText="1"/>
    </xf>
    <xf numFmtId="0" fontId="3" fillId="0" borderId="2" xfId="0" applyFont="1" applyFill="1" applyBorder="1" applyAlignment="1">
      <alignment vertical="center" wrapText="1"/>
    </xf>
    <xf numFmtId="0" fontId="3" fillId="0" borderId="99" xfId="0" applyFont="1" applyFill="1" applyBorder="1" applyAlignment="1">
      <alignment horizontal="right" vertical="center" wrapText="1"/>
    </xf>
    <xf numFmtId="0" fontId="3" fillId="0" borderId="7"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0" xfId="0" applyFont="1" applyFill="1" applyBorder="1" applyAlignment="1">
      <alignment vertical="top"/>
    </xf>
    <xf numFmtId="0" fontId="3" fillId="16" borderId="2" xfId="0" applyFont="1" applyFill="1" applyBorder="1" applyAlignment="1">
      <alignment horizontal="left" vertical="center" wrapText="1" indent="1"/>
    </xf>
    <xf numFmtId="9" fontId="3" fillId="0" borderId="65" xfId="0" applyNumberFormat="1" applyFont="1" applyFill="1" applyBorder="1" applyAlignment="1">
      <alignment horizontal="right" vertical="center" wrapText="1"/>
    </xf>
    <xf numFmtId="9" fontId="3" fillId="0" borderId="114" xfId="0" applyNumberFormat="1" applyFont="1" applyFill="1" applyBorder="1" applyAlignment="1">
      <alignment horizontal="right" vertical="center" wrapText="1"/>
    </xf>
    <xf numFmtId="165" fontId="3" fillId="0" borderId="98" xfId="0" applyNumberFormat="1" applyFont="1" applyFill="1" applyBorder="1" applyAlignment="1">
      <alignment horizontal="right" vertical="center" wrapText="1"/>
    </xf>
    <xf numFmtId="165" fontId="3" fillId="0" borderId="5" xfId="0" applyNumberFormat="1" applyFont="1" applyFill="1" applyBorder="1" applyAlignment="1">
      <alignment horizontal="right" vertical="center" wrapText="1"/>
    </xf>
    <xf numFmtId="165" fontId="3" fillId="0" borderId="14" xfId="0" applyNumberFormat="1" applyFont="1" applyFill="1" applyBorder="1" applyAlignment="1">
      <alignment horizontal="right" vertical="center" wrapText="1"/>
    </xf>
    <xf numFmtId="165" fontId="3" fillId="16" borderId="99" xfId="0" applyNumberFormat="1" applyFont="1" applyFill="1" applyBorder="1" applyAlignment="1">
      <alignment horizontal="right" vertical="center" wrapText="1"/>
    </xf>
    <xf numFmtId="165" fontId="3" fillId="16" borderId="4" xfId="0" applyNumberFormat="1" applyFont="1" applyFill="1" applyBorder="1" applyAlignment="1">
      <alignment horizontal="right" vertical="center" wrapText="1"/>
    </xf>
    <xf numFmtId="165" fontId="3" fillId="16" borderId="7" xfId="0" applyNumberFormat="1" applyFont="1" applyFill="1" applyBorder="1" applyAlignment="1">
      <alignment horizontal="right" vertical="center" wrapText="1"/>
    </xf>
    <xf numFmtId="165" fontId="3" fillId="0" borderId="99" xfId="0" applyNumberFormat="1" applyFont="1" applyFill="1" applyBorder="1" applyAlignment="1">
      <alignment horizontal="right" vertical="center" wrapText="1"/>
    </xf>
    <xf numFmtId="165" fontId="3" fillId="0" borderId="4" xfId="0" applyNumberFormat="1" applyFont="1" applyFill="1" applyBorder="1" applyAlignment="1">
      <alignment horizontal="right" vertical="center" wrapText="1"/>
    </xf>
    <xf numFmtId="165" fontId="3" fillId="0" borderId="7" xfId="0" applyNumberFormat="1" applyFont="1" applyFill="1" applyBorder="1" applyAlignment="1">
      <alignment horizontal="right" vertical="center" wrapText="1"/>
    </xf>
    <xf numFmtId="0" fontId="3" fillId="16" borderId="2" xfId="0" applyFont="1" applyFill="1" applyBorder="1" applyAlignment="1">
      <alignment horizontal="left" vertical="center" wrapText="1"/>
    </xf>
    <xf numFmtId="164" fontId="3" fillId="0" borderId="98" xfId="0" applyNumberFormat="1" applyFont="1" applyFill="1" applyBorder="1" applyAlignment="1">
      <alignment horizontal="right" vertical="top" wrapText="1"/>
    </xf>
    <xf numFmtId="164" fontId="3" fillId="0" borderId="5" xfId="0" applyNumberFormat="1" applyFont="1" applyFill="1" applyBorder="1" applyAlignment="1">
      <alignment horizontal="right" vertical="top" wrapText="1"/>
    </xf>
    <xf numFmtId="164" fontId="3" fillId="0" borderId="14" xfId="0" applyNumberFormat="1" applyFont="1" applyFill="1" applyBorder="1" applyAlignment="1">
      <alignment horizontal="right" vertical="top" wrapText="1"/>
    </xf>
    <xf numFmtId="164" fontId="3" fillId="16" borderId="99" xfId="0" applyNumberFormat="1" applyFont="1" applyFill="1" applyBorder="1" applyAlignment="1">
      <alignment horizontal="right" vertical="top" wrapText="1"/>
    </xf>
    <xf numFmtId="164" fontId="3" fillId="16" borderId="4" xfId="0" applyNumberFormat="1" applyFont="1" applyFill="1" applyBorder="1" applyAlignment="1">
      <alignment horizontal="right" vertical="top" wrapText="1"/>
    </xf>
    <xf numFmtId="164" fontId="3" fillId="16" borderId="7" xfId="0" applyNumberFormat="1" applyFont="1" applyFill="1" applyBorder="1" applyAlignment="1">
      <alignment horizontal="right" vertical="top" wrapText="1"/>
    </xf>
    <xf numFmtId="164" fontId="3" fillId="0" borderId="99" xfId="0" applyNumberFormat="1" applyFont="1" applyFill="1" applyBorder="1" applyAlignment="1">
      <alignment horizontal="right" vertical="top" wrapText="1"/>
    </xf>
    <xf numFmtId="164" fontId="3" fillId="0" borderId="4" xfId="0" applyNumberFormat="1" applyFont="1" applyFill="1" applyBorder="1" applyAlignment="1">
      <alignment horizontal="right" vertical="top" wrapText="1"/>
    </xf>
    <xf numFmtId="164" fontId="3" fillId="0" borderId="7" xfId="0" applyNumberFormat="1" applyFont="1" applyFill="1" applyBorder="1" applyAlignment="1">
      <alignment horizontal="right" vertical="top" wrapText="1"/>
    </xf>
    <xf numFmtId="0" fontId="3" fillId="0" borderId="99"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7" xfId="0" applyFont="1" applyFill="1" applyBorder="1" applyAlignment="1">
      <alignment horizontal="left" vertical="top" wrapText="1"/>
    </xf>
    <xf numFmtId="164" fontId="28" fillId="0" borderId="1" xfId="0" applyNumberFormat="1" applyFont="1" applyBorder="1" applyAlignment="1">
      <alignment horizontal="right" vertical="center"/>
    </xf>
    <xf numFmtId="164" fontId="28" fillId="16" borderId="1" xfId="0" applyNumberFormat="1" applyFont="1" applyFill="1" applyBorder="1" applyAlignment="1">
      <alignment horizontal="right" vertical="center"/>
    </xf>
    <xf numFmtId="0" fontId="28" fillId="0" borderId="1" xfId="0" applyFont="1" applyBorder="1" applyAlignment="1">
      <alignment horizontal="right" vertical="center"/>
    </xf>
    <xf numFmtId="0" fontId="28" fillId="16" borderId="1" xfId="0" applyFont="1" applyFill="1" applyBorder="1" applyAlignment="1">
      <alignment horizontal="right" vertical="center"/>
    </xf>
    <xf numFmtId="0" fontId="61" fillId="15" borderId="0" xfId="0" applyFont="1" applyFill="1" applyBorder="1" applyAlignment="1">
      <alignment horizontal="center" vertical="center" wrapText="1"/>
    </xf>
    <xf numFmtId="0" fontId="61" fillId="15" borderId="30" xfId="0" applyFont="1" applyFill="1" applyBorder="1" applyAlignment="1">
      <alignment horizontal="center" vertical="center" wrapText="1"/>
    </xf>
    <xf numFmtId="0" fontId="61" fillId="15" borderId="184" xfId="0" applyFont="1" applyFill="1" applyBorder="1" applyAlignment="1">
      <alignment horizontal="center" vertical="center" wrapText="1"/>
    </xf>
    <xf numFmtId="164" fontId="3" fillId="0" borderId="5" xfId="0" applyNumberFormat="1" applyFont="1" applyFill="1" applyBorder="1" applyAlignment="1">
      <alignment horizontal="right" vertical="center" wrapText="1"/>
    </xf>
    <xf numFmtId="164" fontId="3" fillId="0" borderId="14" xfId="0" applyNumberFormat="1" applyFont="1" applyFill="1" applyBorder="1" applyAlignment="1">
      <alignment horizontal="right" vertical="center" wrapText="1"/>
    </xf>
    <xf numFmtId="164" fontId="3" fillId="16" borderId="99" xfId="0" applyNumberFormat="1" applyFont="1" applyFill="1" applyBorder="1" applyAlignment="1">
      <alignment horizontal="right" vertical="center" wrapText="1"/>
    </xf>
    <xf numFmtId="164" fontId="3" fillId="16" borderId="4" xfId="0" applyNumberFormat="1" applyFont="1" applyFill="1" applyBorder="1" applyAlignment="1">
      <alignment horizontal="right" vertical="center" wrapText="1"/>
    </xf>
    <xf numFmtId="164" fontId="3" fillId="16" borderId="7"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wrapText="1"/>
    </xf>
    <xf numFmtId="0" fontId="3" fillId="0" borderId="16" xfId="0" applyFont="1" applyFill="1" applyBorder="1" applyAlignment="1">
      <alignment vertical="center" wrapText="1"/>
    </xf>
    <xf numFmtId="164" fontId="3" fillId="0" borderId="93" xfId="0" applyNumberFormat="1" applyFont="1" applyFill="1" applyBorder="1" applyAlignment="1">
      <alignment horizontal="right" vertical="center" wrapText="1"/>
    </xf>
    <xf numFmtId="164" fontId="3" fillId="0" borderId="20" xfId="0" applyNumberFormat="1" applyFont="1" applyFill="1" applyBorder="1" applyAlignment="1">
      <alignment horizontal="right" vertical="center" wrapText="1"/>
    </xf>
    <xf numFmtId="164" fontId="3" fillId="0" borderId="87" xfId="0" applyNumberFormat="1" applyFont="1" applyFill="1" applyBorder="1" applyAlignment="1">
      <alignment horizontal="right" vertical="center" wrapText="1"/>
    </xf>
    <xf numFmtId="164" fontId="3" fillId="16" borderId="93" xfId="0" applyNumberFormat="1" applyFont="1" applyFill="1" applyBorder="1" applyAlignment="1">
      <alignment horizontal="right" vertical="center" wrapText="1"/>
    </xf>
    <xf numFmtId="164" fontId="3" fillId="16" borderId="1" xfId="0" applyNumberFormat="1" applyFont="1" applyFill="1" applyBorder="1" applyAlignment="1">
      <alignment horizontal="right" vertical="center" wrapText="1"/>
    </xf>
    <xf numFmtId="164" fontId="3" fillId="16" borderId="2"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wrapText="1"/>
    </xf>
    <xf numFmtId="164" fontId="3" fillId="0" borderId="2" xfId="0" applyNumberFormat="1" applyFont="1" applyFill="1" applyBorder="1" applyAlignment="1">
      <alignment horizontal="right" vertical="center" wrapText="1"/>
    </xf>
    <xf numFmtId="0" fontId="3" fillId="16" borderId="93" xfId="0" applyFont="1" applyFill="1" applyBorder="1" applyAlignment="1">
      <alignment horizontal="left" vertical="center" wrapText="1"/>
    </xf>
    <xf numFmtId="3" fontId="3" fillId="0" borderId="7" xfId="0" applyNumberFormat="1" applyFont="1" applyFill="1" applyBorder="1" applyAlignment="1">
      <alignment horizontal="right" vertical="center" wrapText="1"/>
    </xf>
    <xf numFmtId="0" fontId="59" fillId="0" borderId="0" xfId="0" applyFont="1" applyAlignment="1">
      <alignment vertical="center"/>
    </xf>
    <xf numFmtId="3" fontId="3" fillId="0" borderId="93" xfId="0" applyNumberFormat="1"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164" fontId="3" fillId="0" borderId="93" xfId="0" applyNumberFormat="1" applyFont="1" applyFill="1" applyBorder="1" applyAlignment="1">
      <alignment horizontal="right" vertical="top" wrapText="1"/>
    </xf>
    <xf numFmtId="164" fontId="3" fillId="0" borderId="87" xfId="0" applyNumberFormat="1" applyFont="1" applyFill="1" applyBorder="1" applyAlignment="1">
      <alignment horizontal="right" vertical="top" wrapText="1"/>
    </xf>
    <xf numFmtId="164" fontId="3" fillId="16" borderId="93" xfId="0" applyNumberFormat="1" applyFont="1" applyFill="1" applyBorder="1" applyAlignment="1">
      <alignment horizontal="right" vertical="top" wrapText="1"/>
    </xf>
    <xf numFmtId="164" fontId="3" fillId="16" borderId="2" xfId="0" applyNumberFormat="1" applyFont="1" applyFill="1" applyBorder="1" applyAlignment="1">
      <alignment horizontal="right" vertical="top" wrapText="1"/>
    </xf>
    <xf numFmtId="164" fontId="3" fillId="0" borderId="2" xfId="0" applyNumberFormat="1" applyFont="1" applyFill="1" applyBorder="1" applyAlignment="1">
      <alignment horizontal="right" vertical="top" wrapText="1"/>
    </xf>
    <xf numFmtId="0" fontId="3" fillId="0" borderId="93" xfId="0" applyFont="1" applyFill="1" applyBorder="1" applyAlignment="1">
      <alignment horizontal="left" vertical="top" wrapText="1"/>
    </xf>
    <xf numFmtId="3" fontId="3" fillId="0" borderId="93" xfId="0" applyNumberFormat="1" applyFont="1" applyFill="1" applyBorder="1" applyAlignment="1">
      <alignment horizontal="right" vertical="top" wrapText="1"/>
    </xf>
    <xf numFmtId="3" fontId="3" fillId="0" borderId="2" xfId="0" applyNumberFormat="1" applyFont="1" applyFill="1" applyBorder="1" applyAlignment="1">
      <alignment horizontal="right" vertical="top" wrapText="1"/>
    </xf>
    <xf numFmtId="0" fontId="20" fillId="15" borderId="2" xfId="0" applyFont="1" applyFill="1" applyBorder="1" applyAlignment="1">
      <alignment vertical="center" wrapText="1"/>
    </xf>
    <xf numFmtId="3" fontId="3" fillId="0" borderId="0" xfId="0" applyNumberFormat="1" applyFont="1" applyFill="1" applyBorder="1" applyAlignment="1">
      <alignment horizontal="right" vertical="center" wrapText="1"/>
    </xf>
    <xf numFmtId="0" fontId="20" fillId="15" borderId="50" xfId="0" applyFont="1" applyFill="1" applyBorder="1" applyAlignment="1">
      <alignment horizontal="center" vertical="center" wrapText="1"/>
    </xf>
    <xf numFmtId="3" fontId="3" fillId="0" borderId="2" xfId="0" applyNumberFormat="1" applyFont="1" applyFill="1" applyBorder="1" applyAlignment="1">
      <alignment horizontal="right" vertical="center" wrapText="1"/>
    </xf>
    <xf numFmtId="0" fontId="7" fillId="10" borderId="68" xfId="0" applyFont="1" applyFill="1" applyBorder="1" applyAlignment="1">
      <alignment horizontal="center" vertical="center" wrapText="1"/>
    </xf>
    <xf numFmtId="0" fontId="7" fillId="10" borderId="69" xfId="0" applyFont="1" applyFill="1" applyBorder="1" applyAlignment="1">
      <alignment horizontal="center" vertical="center" wrapText="1"/>
    </xf>
    <xf numFmtId="0" fontId="7" fillId="10" borderId="70" xfId="0" applyFont="1" applyFill="1" applyBorder="1" applyAlignment="1">
      <alignment horizontal="center" vertical="center" wrapText="1"/>
    </xf>
    <xf numFmtId="1" fontId="63" fillId="12" borderId="4" xfId="0" applyNumberFormat="1" applyFont="1" applyFill="1" applyBorder="1" applyAlignment="1">
      <alignment horizontal="center" vertical="center" wrapText="1"/>
    </xf>
    <xf numFmtId="0" fontId="56" fillId="12" borderId="4" xfId="0" applyFont="1" applyFill="1" applyBorder="1" applyAlignment="1">
      <alignment horizontal="left" vertical="center" wrapText="1" indent="1"/>
    </xf>
    <xf numFmtId="0" fontId="3" fillId="12" borderId="4" xfId="0" applyFont="1" applyFill="1" applyBorder="1" applyAlignment="1">
      <alignment horizontal="left" vertical="center" wrapText="1" indent="1"/>
    </xf>
    <xf numFmtId="1" fontId="63" fillId="0" borderId="4" xfId="0" applyNumberFormat="1" applyFont="1" applyFill="1" applyBorder="1" applyAlignment="1">
      <alignment horizontal="center" vertical="center" wrapText="1"/>
    </xf>
    <xf numFmtId="0" fontId="56" fillId="0" borderId="4"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3" fillId="11" borderId="4" xfId="0" applyFont="1" applyFill="1" applyBorder="1" applyAlignment="1">
      <alignment horizontal="left" vertical="center" wrapText="1" indent="1"/>
    </xf>
    <xf numFmtId="1" fontId="63" fillId="0" borderId="71" xfId="0" applyNumberFormat="1" applyFont="1" applyFill="1" applyBorder="1" applyAlignment="1">
      <alignment horizontal="center" vertical="center" wrapText="1"/>
    </xf>
    <xf numFmtId="0" fontId="3" fillId="0" borderId="71" xfId="0" applyFont="1" applyFill="1" applyBorder="1" applyAlignment="1">
      <alignment horizontal="left" vertical="center" wrapText="1" indent="1"/>
    </xf>
    <xf numFmtId="3" fontId="3" fillId="0" borderId="1" xfId="0" applyNumberFormat="1" applyFont="1" applyFill="1" applyBorder="1" applyAlignment="1">
      <alignment horizontal="right" vertical="center"/>
    </xf>
    <xf numFmtId="173" fontId="3" fillId="0" borderId="1" xfId="0" applyNumberFormat="1" applyFont="1" applyFill="1" applyBorder="1"/>
    <xf numFmtId="173" fontId="3" fillId="0" borderId="57" xfId="0" applyNumberFormat="1" applyFont="1" applyFill="1" applyBorder="1"/>
    <xf numFmtId="173" fontId="3" fillId="0" borderId="200" xfId="0" applyNumberFormat="1" applyFont="1" applyFill="1" applyBorder="1"/>
    <xf numFmtId="0" fontId="3" fillId="0" borderId="1" xfId="0" applyFont="1" applyFill="1" applyBorder="1" applyAlignment="1">
      <alignment horizontal="right" vertical="center"/>
    </xf>
    <xf numFmtId="3" fontId="3" fillId="0" borderId="20" xfId="0" applyNumberFormat="1" applyFont="1" applyFill="1" applyBorder="1" applyAlignment="1">
      <alignment horizontal="right" vertical="center"/>
    </xf>
    <xf numFmtId="173" fontId="3" fillId="0" borderId="20" xfId="0" applyNumberFormat="1" applyFont="1" applyFill="1" applyBorder="1"/>
    <xf numFmtId="164" fontId="3" fillId="0" borderId="1" xfId="0" applyNumberFormat="1" applyFont="1" applyFill="1" applyBorder="1"/>
    <xf numFmtId="3" fontId="3" fillId="0" borderId="0" xfId="0" applyNumberFormat="1" applyFont="1" applyFill="1" applyBorder="1" applyAlignment="1">
      <alignment vertical="center"/>
    </xf>
    <xf numFmtId="9" fontId="28" fillId="0" borderId="109" xfId="0" applyNumberFormat="1" applyFont="1" applyFill="1" applyBorder="1" applyAlignment="1">
      <alignment horizontal="right" vertical="center" shrinkToFit="1"/>
    </xf>
    <xf numFmtId="9" fontId="28" fillId="0" borderId="20" xfId="0" applyNumberFormat="1" applyFont="1" applyFill="1" applyBorder="1" applyAlignment="1">
      <alignment horizontal="right" vertical="center" shrinkToFit="1"/>
    </xf>
    <xf numFmtId="0" fontId="3" fillId="0" borderId="92" xfId="0" applyFont="1" applyFill="1" applyBorder="1" applyAlignment="1">
      <alignment horizontal="right" vertical="center" wrapText="1"/>
    </xf>
    <xf numFmtId="9" fontId="28" fillId="0" borderId="93" xfId="0" applyNumberFormat="1" applyFont="1" applyFill="1" applyBorder="1" applyAlignment="1">
      <alignment horizontal="right" vertical="center" shrinkToFit="1"/>
    </xf>
    <xf numFmtId="9" fontId="28" fillId="0" borderId="1" xfId="0" applyNumberFormat="1" applyFont="1" applyFill="1" applyBorder="1" applyAlignment="1">
      <alignment horizontal="right" vertical="center" shrinkToFit="1"/>
    </xf>
    <xf numFmtId="9" fontId="29" fillId="0" borderId="1" xfId="0" applyNumberFormat="1" applyFont="1" applyFill="1" applyBorder="1" applyAlignment="1">
      <alignment horizontal="right" vertical="center" wrapText="1"/>
    </xf>
    <xf numFmtId="9"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2" xfId="0" applyFont="1" applyFill="1" applyBorder="1" applyAlignment="1">
      <alignment horizontal="left" vertical="center" wrapText="1"/>
    </xf>
    <xf numFmtId="0" fontId="29" fillId="0" borderId="0" xfId="0" applyFont="1" applyBorder="1" applyAlignment="1">
      <alignment vertical="center"/>
    </xf>
    <xf numFmtId="0" fontId="29" fillId="0" borderId="0" xfId="0" applyFont="1" applyAlignment="1">
      <alignment vertical="center" wrapText="1"/>
    </xf>
    <xf numFmtId="3" fontId="3" fillId="0" borderId="8" xfId="0" applyNumberFormat="1" applyFont="1" applyFill="1" applyBorder="1" applyAlignment="1">
      <alignment horizontal="right" vertical="center" shrinkToFit="1"/>
    </xf>
    <xf numFmtId="3" fontId="3" fillId="0" borderId="99" xfId="0" applyNumberFormat="1" applyFont="1" applyFill="1" applyBorder="1" applyAlignment="1">
      <alignment horizontal="right" vertical="center" shrinkToFit="1"/>
    </xf>
    <xf numFmtId="3" fontId="3" fillId="0" borderId="8" xfId="0" applyNumberFormat="1" applyFont="1" applyFill="1" applyBorder="1" applyAlignment="1">
      <alignment horizontal="right" vertical="center" wrapText="1"/>
    </xf>
    <xf numFmtId="0" fontId="3" fillId="0" borderId="2" xfId="0" applyFont="1" applyFill="1" applyBorder="1" applyAlignment="1">
      <alignment horizontal="left" vertical="center" indent="2"/>
    </xf>
    <xf numFmtId="3" fontId="3" fillId="0" borderId="22" xfId="0" applyNumberFormat="1" applyFont="1" applyFill="1" applyBorder="1" applyAlignment="1">
      <alignment vertical="center" wrapText="1"/>
    </xf>
    <xf numFmtId="3" fontId="3" fillId="0" borderId="93" xfId="0" applyNumberFormat="1" applyFont="1" applyFill="1" applyBorder="1" applyAlignment="1">
      <alignment vertical="center" wrapText="1"/>
    </xf>
    <xf numFmtId="3" fontId="3" fillId="0" borderId="199" xfId="0" applyNumberFormat="1" applyFont="1" applyFill="1" applyBorder="1" applyAlignment="1">
      <alignment vertical="center" wrapText="1"/>
    </xf>
    <xf numFmtId="3" fontId="3" fillId="0" borderId="104" xfId="0" applyNumberFormat="1" applyFont="1" applyFill="1" applyBorder="1" applyAlignment="1">
      <alignment vertical="center" wrapText="1"/>
    </xf>
    <xf numFmtId="3" fontId="3" fillId="0" borderId="0" xfId="0" applyNumberFormat="1" applyFont="1" applyFill="1" applyBorder="1" applyAlignment="1">
      <alignment horizontal="right" vertical="center"/>
    </xf>
    <xf numFmtId="3" fontId="3" fillId="0" borderId="93" xfId="0" applyNumberFormat="1" applyFont="1" applyFill="1" applyBorder="1" applyAlignment="1">
      <alignment horizontal="right" vertical="center"/>
    </xf>
    <xf numFmtId="3" fontId="64" fillId="0" borderId="7" xfId="0" applyNumberFormat="1" applyFont="1" applyFill="1" applyBorder="1" applyAlignment="1">
      <alignment horizontal="right" vertical="center" wrapText="1"/>
    </xf>
    <xf numFmtId="3" fontId="64" fillId="0" borderId="189" xfId="0" applyNumberFormat="1" applyFont="1" applyFill="1" applyBorder="1" applyAlignment="1">
      <alignment horizontal="right" vertical="center" shrinkToFit="1"/>
    </xf>
    <xf numFmtId="3" fontId="64" fillId="0" borderId="99" xfId="0" applyNumberFormat="1" applyFont="1" applyFill="1" applyBorder="1" applyAlignment="1">
      <alignment horizontal="right" vertical="center" shrinkToFit="1"/>
    </xf>
    <xf numFmtId="3" fontId="64" fillId="0" borderId="7" xfId="0" applyNumberFormat="1" applyFont="1" applyFill="1" applyBorder="1" applyAlignment="1">
      <alignment horizontal="right" vertical="center" shrinkToFit="1"/>
    </xf>
    <xf numFmtId="3" fontId="64" fillId="0" borderId="189" xfId="0" applyNumberFormat="1" applyFont="1" applyFill="1" applyBorder="1" applyAlignment="1">
      <alignment horizontal="right" vertical="center" wrapText="1"/>
    </xf>
    <xf numFmtId="3" fontId="3" fillId="0" borderId="104" xfId="0" applyNumberFormat="1" applyFont="1" applyFill="1" applyBorder="1" applyAlignment="1">
      <alignment horizontal="right" vertical="center"/>
    </xf>
    <xf numFmtId="3" fontId="64" fillId="0" borderId="94" xfId="0" applyNumberFormat="1" applyFont="1" applyFill="1" applyBorder="1" applyAlignment="1">
      <alignment horizontal="right" vertical="center" shrinkToFit="1"/>
    </xf>
    <xf numFmtId="3" fontId="64" fillId="0" borderId="190" xfId="0" applyNumberFormat="1" applyFont="1" applyFill="1" applyBorder="1" applyAlignment="1">
      <alignment horizontal="right" vertical="center" shrinkToFit="1"/>
    </xf>
    <xf numFmtId="3" fontId="3" fillId="0" borderId="2" xfId="0" applyNumberFormat="1" applyFont="1" applyFill="1" applyBorder="1" applyAlignment="1">
      <alignment vertical="center" wrapText="1"/>
    </xf>
    <xf numFmtId="3" fontId="3" fillId="0" borderId="76" xfId="0" applyNumberFormat="1" applyFont="1" applyFill="1" applyBorder="1" applyAlignment="1">
      <alignment vertical="center" wrapText="1"/>
    </xf>
    <xf numFmtId="3" fontId="64" fillId="0" borderId="99" xfId="0" applyNumberFormat="1" applyFont="1" applyFill="1" applyBorder="1" applyAlignment="1">
      <alignment horizontal="right" vertical="center" wrapText="1"/>
    </xf>
    <xf numFmtId="3" fontId="3" fillId="0" borderId="103" xfId="0" applyNumberFormat="1" applyFont="1" applyFill="1" applyBorder="1" applyAlignment="1">
      <alignment vertical="center" wrapText="1"/>
    </xf>
    <xf numFmtId="3" fontId="3" fillId="0" borderId="111" xfId="0" applyNumberFormat="1" applyFont="1" applyFill="1" applyBorder="1" applyAlignment="1">
      <alignment vertical="center" wrapText="1"/>
    </xf>
    <xf numFmtId="3" fontId="3" fillId="0" borderId="105" xfId="0" applyNumberFormat="1" applyFont="1" applyFill="1" applyBorder="1" applyAlignment="1">
      <alignment horizontal="right" vertical="center"/>
    </xf>
    <xf numFmtId="0" fontId="3" fillId="0" borderId="93" xfId="0" applyFont="1" applyFill="1" applyBorder="1" applyAlignment="1">
      <alignment horizontal="right" vertical="center"/>
    </xf>
    <xf numFmtId="0" fontId="3" fillId="0" borderId="103" xfId="0" applyFont="1" applyFill="1" applyBorder="1" applyAlignment="1">
      <alignment horizontal="right" vertical="center" wrapText="1"/>
    </xf>
    <xf numFmtId="3" fontId="3" fillId="0" borderId="104" xfId="0" applyNumberFormat="1" applyFont="1" applyFill="1" applyBorder="1" applyAlignment="1">
      <alignment horizontal="right" vertical="center" wrapText="1"/>
    </xf>
    <xf numFmtId="0" fontId="3" fillId="0" borderId="104" xfId="0" applyFont="1" applyFill="1" applyBorder="1" applyAlignment="1">
      <alignment horizontal="right" vertical="center"/>
    </xf>
    <xf numFmtId="0" fontId="3" fillId="0" borderId="104" xfId="0" applyFont="1" applyFill="1" applyBorder="1" applyAlignment="1">
      <alignment horizontal="right" vertical="center" wrapText="1"/>
    </xf>
    <xf numFmtId="3" fontId="3" fillId="0" borderId="2" xfId="0" applyNumberFormat="1" applyFont="1" applyFill="1" applyBorder="1"/>
    <xf numFmtId="3" fontId="3" fillId="0" borderId="93" xfId="0" applyNumberFormat="1" applyFont="1" applyFill="1" applyBorder="1"/>
    <xf numFmtId="3" fontId="3" fillId="0" borderId="103" xfId="0" applyNumberFormat="1" applyFont="1" applyFill="1" applyBorder="1"/>
    <xf numFmtId="3" fontId="3" fillId="0" borderId="104" xfId="0" applyNumberFormat="1" applyFont="1" applyFill="1" applyBorder="1"/>
    <xf numFmtId="3" fontId="3" fillId="0" borderId="87" xfId="0" applyNumberFormat="1" applyFont="1" applyFill="1" applyBorder="1" applyAlignment="1">
      <alignment horizontal="right" vertical="center"/>
    </xf>
    <xf numFmtId="3" fontId="3" fillId="0" borderId="76"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0" fontId="3" fillId="0" borderId="2" xfId="0" applyFont="1" applyFill="1" applyBorder="1" applyAlignment="1">
      <alignment horizontal="right" vertical="center"/>
    </xf>
    <xf numFmtId="0" fontId="3" fillId="0" borderId="103" xfId="0" applyFont="1" applyFill="1" applyBorder="1" applyAlignment="1">
      <alignment horizontal="right" vertical="center"/>
    </xf>
    <xf numFmtId="3" fontId="3" fillId="0" borderId="111" xfId="0" applyNumberFormat="1" applyFont="1" applyFill="1" applyBorder="1" applyAlignment="1">
      <alignment horizontal="right" vertical="center"/>
    </xf>
    <xf numFmtId="0" fontId="3" fillId="0" borderId="76" xfId="0" applyFont="1" applyFill="1" applyBorder="1" applyAlignment="1">
      <alignment horizontal="right" vertical="center"/>
    </xf>
    <xf numFmtId="0" fontId="3" fillId="0" borderId="111" xfId="0" applyFont="1" applyFill="1" applyBorder="1" applyAlignment="1">
      <alignment horizontal="right" vertical="center"/>
    </xf>
    <xf numFmtId="0" fontId="3" fillId="0" borderId="2" xfId="0" applyFont="1" applyFill="1" applyBorder="1" applyAlignment="1">
      <alignment horizontal="left" vertical="center" wrapText="1" indent="2"/>
    </xf>
    <xf numFmtId="3" fontId="3" fillId="0" borderId="3" xfId="0" applyNumberFormat="1" applyFont="1" applyFill="1" applyBorder="1" applyAlignment="1">
      <alignment horizontal="right" vertical="center"/>
    </xf>
    <xf numFmtId="3" fontId="3" fillId="0" borderId="149" xfId="0" applyNumberFormat="1" applyFont="1" applyFill="1" applyBorder="1" applyAlignment="1">
      <alignment horizontal="right" vertical="center"/>
    </xf>
    <xf numFmtId="0" fontId="3" fillId="0" borderId="113" xfId="0" applyFont="1" applyFill="1" applyBorder="1" applyAlignment="1">
      <alignment horizontal="left" vertical="center" indent="1"/>
    </xf>
    <xf numFmtId="0" fontId="3" fillId="0" borderId="113" xfId="0" applyFont="1" applyFill="1" applyBorder="1" applyAlignment="1">
      <alignment horizontal="left" vertical="center" indent="2"/>
    </xf>
    <xf numFmtId="0" fontId="3" fillId="0" borderId="113" xfId="0" applyFont="1" applyFill="1" applyBorder="1" applyAlignment="1">
      <alignment vertical="center"/>
    </xf>
    <xf numFmtId="3" fontId="3" fillId="0" borderId="113" xfId="0" applyNumberFormat="1" applyFont="1" applyFill="1" applyBorder="1" applyAlignment="1">
      <alignment horizontal="right" vertical="center"/>
    </xf>
    <xf numFmtId="3" fontId="3" fillId="0" borderId="148" xfId="0" applyNumberFormat="1" applyFont="1" applyFill="1" applyBorder="1" applyAlignment="1">
      <alignment horizontal="right" vertical="center"/>
    </xf>
    <xf numFmtId="0" fontId="29" fillId="0" borderId="113" xfId="0" applyFont="1" applyBorder="1"/>
    <xf numFmtId="3" fontId="3" fillId="0" borderId="3"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shrinkToFit="1"/>
    </xf>
    <xf numFmtId="3" fontId="3" fillId="0" borderId="3" xfId="0" applyNumberFormat="1" applyFont="1" applyFill="1" applyBorder="1" applyAlignment="1">
      <alignment vertical="center" wrapText="1"/>
    </xf>
    <xf numFmtId="3" fontId="3" fillId="0" borderId="149" xfId="0" applyNumberFormat="1" applyFont="1" applyFill="1" applyBorder="1" applyAlignment="1">
      <alignment vertical="center" wrapText="1"/>
    </xf>
    <xf numFmtId="0" fontId="17" fillId="0" borderId="0" xfId="0" applyFont="1" applyFill="1" applyAlignment="1">
      <alignment vertical="center"/>
    </xf>
    <xf numFmtId="1" fontId="17" fillId="0" borderId="5" xfId="0" applyNumberFormat="1" applyFont="1" applyFill="1" applyBorder="1" applyAlignment="1">
      <alignment horizontal="right" vertical="center" wrapText="1"/>
    </xf>
    <xf numFmtId="1" fontId="17" fillId="0" borderId="4" xfId="0" applyNumberFormat="1" applyFont="1" applyFill="1" applyBorder="1" applyAlignment="1">
      <alignment horizontal="right" vertical="center" wrapText="1"/>
    </xf>
    <xf numFmtId="3" fontId="17" fillId="0" borderId="4" xfId="0" applyNumberFormat="1" applyFont="1" applyFill="1" applyBorder="1" applyAlignment="1">
      <alignment horizontal="right" vertical="center" wrapText="1"/>
    </xf>
    <xf numFmtId="1" fontId="17" fillId="0" borderId="53" xfId="0" applyNumberFormat="1" applyFont="1" applyFill="1" applyBorder="1" applyAlignment="1">
      <alignment horizontal="right" vertical="center" wrapText="1"/>
    </xf>
    <xf numFmtId="3" fontId="17" fillId="0" borderId="53" xfId="0" applyNumberFormat="1" applyFont="1" applyFill="1" applyBorder="1" applyAlignment="1">
      <alignment horizontal="right" vertical="center" wrapText="1"/>
    </xf>
    <xf numFmtId="0" fontId="17" fillId="0" borderId="16" xfId="0" applyFont="1" applyFill="1" applyBorder="1" applyAlignment="1">
      <alignment horizontal="left" vertical="center" wrapText="1"/>
    </xf>
    <xf numFmtId="9" fontId="3" fillId="0" borderId="189" xfId="0" applyNumberFormat="1" applyFont="1" applyFill="1" applyBorder="1" applyAlignment="1">
      <alignment vertical="center" wrapText="1"/>
    </xf>
    <xf numFmtId="0" fontId="3" fillId="0" borderId="14" xfId="0" applyFont="1" applyFill="1" applyBorder="1" applyAlignment="1">
      <alignment horizontal="left" vertical="center" wrapText="1" indent="2"/>
    </xf>
    <xf numFmtId="3" fontId="3" fillId="0" borderId="101" xfId="0" applyNumberFormat="1" applyFont="1" applyFill="1" applyBorder="1" applyAlignment="1">
      <alignment horizontal="right" vertical="center" wrapText="1"/>
    </xf>
    <xf numFmtId="0" fontId="3" fillId="0" borderId="7" xfId="0" applyFont="1" applyFill="1" applyBorder="1" applyAlignment="1">
      <alignment horizontal="left" vertical="center" wrapText="1" indent="2"/>
    </xf>
    <xf numFmtId="3" fontId="3" fillId="0" borderId="99" xfId="0" applyNumberFormat="1" applyFont="1" applyFill="1" applyBorder="1" applyAlignment="1">
      <alignment horizontal="right" vertical="center" wrapText="1"/>
    </xf>
    <xf numFmtId="3" fontId="3" fillId="0" borderId="112" xfId="0" applyNumberFormat="1" applyFont="1" applyFill="1" applyBorder="1" applyAlignment="1">
      <alignment horizontal="right" vertical="center" wrapText="1"/>
    </xf>
    <xf numFmtId="164" fontId="3" fillId="0" borderId="10" xfId="0" applyNumberFormat="1" applyFont="1" applyFill="1" applyBorder="1" applyAlignment="1">
      <alignment horizontal="right" vertical="center" wrapText="1"/>
    </xf>
    <xf numFmtId="164" fontId="3" fillId="0" borderId="8" xfId="0" applyNumberFormat="1" applyFont="1" applyFill="1" applyBorder="1" applyAlignment="1">
      <alignment horizontal="right" vertical="center" wrapText="1"/>
    </xf>
    <xf numFmtId="3" fontId="3" fillId="0" borderId="87" xfId="0" applyNumberFormat="1" applyFont="1" applyFill="1" applyBorder="1" applyAlignment="1">
      <alignment horizontal="right" vertical="center" wrapText="1"/>
    </xf>
    <xf numFmtId="3" fontId="3" fillId="0" borderId="20" xfId="0" applyNumberFormat="1" applyFont="1" applyFill="1" applyBorder="1" applyAlignment="1">
      <alignment horizontal="right" vertical="center" wrapText="1"/>
    </xf>
    <xf numFmtId="3" fontId="3" fillId="0" borderId="98" xfId="0" applyNumberFormat="1" applyFont="1" applyFill="1" applyBorder="1" applyAlignment="1">
      <alignment horizontal="right" vertical="center" wrapText="1"/>
    </xf>
    <xf numFmtId="1" fontId="3" fillId="0" borderId="98" xfId="0" applyNumberFormat="1" applyFont="1" applyFill="1" applyBorder="1" applyAlignment="1">
      <alignment horizontal="right" vertical="center" wrapText="1"/>
    </xf>
    <xf numFmtId="1" fontId="3" fillId="0" borderId="98" xfId="0" applyNumberFormat="1" applyFont="1" applyFill="1" applyBorder="1" applyAlignment="1">
      <alignment vertical="center" wrapText="1"/>
    </xf>
    <xf numFmtId="164" fontId="3" fillId="0" borderId="14" xfId="0" applyNumberFormat="1" applyFont="1" applyFill="1" applyBorder="1" applyAlignment="1">
      <alignment vertical="center" wrapText="1"/>
    </xf>
    <xf numFmtId="3" fontId="3" fillId="0" borderId="99" xfId="0" applyNumberFormat="1" applyFont="1" applyFill="1" applyBorder="1" applyAlignment="1">
      <alignment vertical="center" wrapText="1"/>
    </xf>
    <xf numFmtId="164" fontId="3" fillId="0" borderId="7" xfId="0" applyNumberFormat="1" applyFont="1" applyFill="1" applyBorder="1" applyAlignment="1">
      <alignment vertical="center" wrapText="1"/>
    </xf>
    <xf numFmtId="3" fontId="3" fillId="0" borderId="98" xfId="0" applyNumberFormat="1" applyFont="1" applyFill="1" applyBorder="1" applyAlignment="1">
      <alignment vertical="center" wrapText="1"/>
    </xf>
    <xf numFmtId="0" fontId="56" fillId="0" borderId="0" xfId="0" applyFont="1" applyAlignment="1">
      <alignment vertical="center"/>
    </xf>
    <xf numFmtId="0" fontId="17" fillId="0" borderId="2" xfId="0" applyFont="1" applyFill="1" applyBorder="1" applyAlignment="1">
      <alignment horizontal="left" vertical="center" wrapText="1"/>
    </xf>
    <xf numFmtId="0" fontId="17" fillId="0" borderId="93" xfId="0" applyFont="1" applyFill="1" applyBorder="1" applyAlignment="1">
      <alignment horizontal="left" vertical="center" wrapText="1"/>
    </xf>
    <xf numFmtId="0" fontId="17" fillId="0" borderId="2" xfId="0" applyFont="1" applyFill="1" applyBorder="1" applyAlignment="1">
      <alignment horizontal="left" vertical="center" wrapText="1" indent="1"/>
    </xf>
    <xf numFmtId="0" fontId="56" fillId="0" borderId="0" xfId="0" applyFont="1" applyAlignment="1">
      <alignment horizontal="right" vertical="center"/>
    </xf>
    <xf numFmtId="0" fontId="17" fillId="0" borderId="0" xfId="0" applyFont="1" applyFill="1" applyBorder="1" applyAlignment="1">
      <alignment horizontal="right" vertical="center" wrapText="1"/>
    </xf>
    <xf numFmtId="0" fontId="17" fillId="0" borderId="0" xfId="0" applyFont="1" applyFill="1" applyAlignment="1">
      <alignment horizontal="left" vertical="center"/>
    </xf>
    <xf numFmtId="0" fontId="17" fillId="0" borderId="0" xfId="0" applyFont="1" applyFill="1" applyAlignment="1">
      <alignment horizontal="right" vertical="center"/>
    </xf>
    <xf numFmtId="0" fontId="17" fillId="0" borderId="20" xfId="0" applyFont="1" applyFill="1" applyBorder="1" applyAlignment="1">
      <alignment horizontal="right" vertical="center" wrapText="1"/>
    </xf>
    <xf numFmtId="0" fontId="17" fillId="0" borderId="0" xfId="0" applyFont="1" applyFill="1" applyBorder="1" applyAlignment="1">
      <alignment vertical="center" wrapText="1"/>
    </xf>
    <xf numFmtId="0" fontId="17" fillId="0" borderId="4" xfId="0" applyFont="1" applyFill="1" applyBorder="1" applyAlignment="1">
      <alignment vertical="center" wrapText="1"/>
    </xf>
    <xf numFmtId="0" fontId="56" fillId="0" borderId="0" xfId="0" applyFont="1" applyAlignment="1">
      <alignment horizontal="left" vertical="center"/>
    </xf>
    <xf numFmtId="0" fontId="56" fillId="0" borderId="0" xfId="0" applyFont="1" applyAlignment="1">
      <alignment horizontal="left"/>
    </xf>
    <xf numFmtId="1" fontId="3" fillId="0" borderId="14" xfId="0" applyNumberFormat="1" applyFont="1" applyFill="1" applyBorder="1" applyAlignment="1">
      <alignment horizontal="left" vertical="center" wrapText="1"/>
    </xf>
    <xf numFmtId="3" fontId="3" fillId="0" borderId="5" xfId="0" applyNumberFormat="1"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14" xfId="0" applyFont="1" applyFill="1" applyBorder="1" applyAlignment="1">
      <alignment horizontal="right" vertical="center" wrapText="1"/>
    </xf>
    <xf numFmtId="1" fontId="3" fillId="0" borderId="7" xfId="0" applyNumberFormat="1" applyFont="1" applyFill="1" applyBorder="1" applyAlignment="1">
      <alignment horizontal="left" vertical="center" wrapText="1"/>
    </xf>
    <xf numFmtId="10" fontId="3" fillId="0" borderId="7" xfId="0" applyNumberFormat="1" applyFont="1" applyFill="1" applyBorder="1" applyAlignment="1">
      <alignment horizontal="right" vertical="center" wrapText="1"/>
    </xf>
    <xf numFmtId="0" fontId="3" fillId="0" borderId="9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64" fontId="3" fillId="0" borderId="93" xfId="0" applyNumberFormat="1" applyFont="1" applyFill="1" applyBorder="1" applyAlignment="1">
      <alignment vertical="center"/>
    </xf>
    <xf numFmtId="164" fontId="3" fillId="0" borderId="2" xfId="0" applyNumberFormat="1" applyFont="1" applyFill="1" applyBorder="1" applyAlignment="1">
      <alignment vertical="center"/>
    </xf>
    <xf numFmtId="1" fontId="3" fillId="0" borderId="87" xfId="0" applyNumberFormat="1" applyFont="1" applyFill="1" applyBorder="1" applyAlignment="1">
      <alignment horizontal="right" vertical="center" wrapText="1"/>
    </xf>
    <xf numFmtId="1" fontId="28" fillId="0" borderId="0" xfId="0" applyNumberFormat="1" applyFont="1" applyFill="1" applyBorder="1" applyAlignment="1">
      <alignment horizontal="right" vertical="top" wrapText="1"/>
    </xf>
    <xf numFmtId="1" fontId="3" fillId="0" borderId="0" xfId="0" applyNumberFormat="1" applyFont="1" applyFill="1" applyBorder="1" applyAlignment="1">
      <alignment horizontal="right" vertical="center" wrapText="1"/>
    </xf>
    <xf numFmtId="164" fontId="3" fillId="0" borderId="82" xfId="0" applyNumberFormat="1" applyFont="1" applyFill="1" applyBorder="1" applyAlignment="1">
      <alignment horizontal="right" vertical="center"/>
    </xf>
    <xf numFmtId="164" fontId="3" fillId="16" borderId="3" xfId="0" applyNumberFormat="1" applyFont="1" applyFill="1" applyBorder="1" applyAlignment="1">
      <alignment horizontal="right" vertical="center"/>
    </xf>
    <xf numFmtId="164" fontId="3" fillId="16" borderId="149" xfId="0" applyNumberFormat="1" applyFont="1" applyFill="1" applyBorder="1" applyAlignment="1">
      <alignment horizontal="right" vertical="center"/>
    </xf>
    <xf numFmtId="0" fontId="3" fillId="0" borderId="214" xfId="0" applyFont="1" applyFill="1" applyBorder="1" applyAlignment="1">
      <alignment horizontal="left" vertical="center" wrapText="1" indent="1"/>
    </xf>
    <xf numFmtId="0" fontId="3" fillId="16" borderId="214" xfId="0" applyFont="1" applyFill="1" applyBorder="1" applyAlignment="1">
      <alignment horizontal="left" vertical="center" wrapText="1" indent="1"/>
    </xf>
    <xf numFmtId="164" fontId="3" fillId="0" borderId="149" xfId="0" applyNumberFormat="1" applyFont="1" applyFill="1" applyBorder="1" applyAlignment="1">
      <alignment horizontal="right" vertical="center"/>
    </xf>
    <xf numFmtId="0" fontId="3" fillId="0" borderId="214" xfId="0" applyFont="1" applyFill="1" applyBorder="1" applyAlignment="1">
      <alignment horizontal="left" vertical="center" indent="1"/>
    </xf>
    <xf numFmtId="0" fontId="3" fillId="16" borderId="214" xfId="0" applyFont="1" applyFill="1" applyBorder="1" applyAlignment="1">
      <alignment horizontal="left" vertical="center" indent="1"/>
    </xf>
    <xf numFmtId="164" fontId="3" fillId="0" borderId="215" xfId="0" applyNumberFormat="1" applyFont="1" applyFill="1" applyBorder="1" applyAlignment="1">
      <alignment horizontal="right" vertical="center"/>
    </xf>
    <xf numFmtId="9" fontId="3" fillId="0" borderId="3" xfId="0" applyNumberFormat="1" applyFont="1" applyFill="1" applyBorder="1" applyAlignment="1">
      <alignment horizontal="right" vertical="center"/>
    </xf>
    <xf numFmtId="9" fontId="3" fillId="16" borderId="3" xfId="0" applyNumberFormat="1" applyFont="1" applyFill="1" applyBorder="1" applyAlignment="1">
      <alignment horizontal="right" vertical="center"/>
    </xf>
    <xf numFmtId="1" fontId="3" fillId="0" borderId="15" xfId="0" applyNumberFormat="1" applyFont="1" applyFill="1" applyBorder="1" applyAlignment="1">
      <alignment horizontal="right" vertical="center" wrapText="1"/>
    </xf>
    <xf numFmtId="1" fontId="3" fillId="0" borderId="9" xfId="0" applyNumberFormat="1" applyFont="1" applyFill="1" applyBorder="1" applyAlignment="1">
      <alignment horizontal="right" vertical="center" wrapText="1"/>
    </xf>
    <xf numFmtId="0" fontId="3" fillId="0" borderId="216" xfId="0" applyFont="1" applyFill="1" applyBorder="1" applyAlignment="1">
      <alignment horizontal="left" vertical="center" wrapText="1" indent="1"/>
    </xf>
    <xf numFmtId="0" fontId="3" fillId="0" borderId="217" xfId="0" applyFont="1" applyFill="1" applyBorder="1" applyAlignment="1">
      <alignment horizontal="left" vertical="center" wrapText="1" indent="1"/>
    </xf>
    <xf numFmtId="1" fontId="3" fillId="0" borderId="82" xfId="0" applyNumberFormat="1" applyFont="1" applyFill="1" applyBorder="1" applyAlignment="1">
      <alignment horizontal="right" vertical="center" wrapText="1"/>
    </xf>
    <xf numFmtId="1" fontId="3" fillId="0" borderId="3" xfId="0" applyNumberFormat="1" applyFont="1" applyFill="1" applyBorder="1" applyAlignment="1">
      <alignment horizontal="right" vertical="center" wrapText="1"/>
    </xf>
    <xf numFmtId="165" fontId="3" fillId="0" borderId="82" xfId="0" applyNumberFormat="1" applyFont="1" applyFill="1" applyBorder="1" applyAlignment="1">
      <alignment horizontal="right" vertical="center" wrapText="1"/>
    </xf>
    <xf numFmtId="165" fontId="3" fillId="0" borderId="3" xfId="0" applyNumberFormat="1" applyFont="1" applyFill="1" applyBorder="1" applyAlignment="1">
      <alignment horizontal="right" vertical="center" wrapText="1"/>
    </xf>
    <xf numFmtId="0" fontId="28" fillId="16" borderId="2" xfId="0" applyFont="1" applyFill="1" applyBorder="1" applyAlignment="1">
      <alignment horizontal="left" vertical="center" indent="1"/>
    </xf>
    <xf numFmtId="9" fontId="3" fillId="16" borderId="99" xfId="0" applyNumberFormat="1" applyFont="1" applyFill="1" applyBorder="1" applyAlignment="1">
      <alignment vertical="center" wrapText="1"/>
    </xf>
    <xf numFmtId="9" fontId="3" fillId="16" borderId="7" xfId="0" applyNumberFormat="1" applyFont="1" applyFill="1" applyBorder="1" applyAlignment="1">
      <alignment vertical="center" wrapText="1"/>
    </xf>
    <xf numFmtId="9" fontId="3" fillId="16" borderId="4" xfId="0" applyNumberFormat="1" applyFont="1" applyFill="1" applyBorder="1" applyAlignment="1">
      <alignment vertical="center" wrapText="1"/>
    </xf>
    <xf numFmtId="164" fontId="28" fillId="0" borderId="3" xfId="0" applyNumberFormat="1" applyFont="1" applyBorder="1" applyAlignment="1">
      <alignment horizontal="right" vertical="center"/>
    </xf>
    <xf numFmtId="164" fontId="28" fillId="16" borderId="3" xfId="0" applyNumberFormat="1" applyFont="1" applyFill="1" applyBorder="1" applyAlignment="1">
      <alignment horizontal="right" vertical="center"/>
    </xf>
    <xf numFmtId="0" fontId="28" fillId="0" borderId="3" xfId="0" applyFont="1" applyBorder="1" applyAlignment="1">
      <alignment horizontal="right" vertical="center"/>
    </xf>
    <xf numFmtId="0" fontId="28" fillId="16" borderId="3" xfId="0" applyFont="1" applyFill="1" applyBorder="1" applyAlignment="1">
      <alignment horizontal="right" vertical="center"/>
    </xf>
    <xf numFmtId="0" fontId="28" fillId="0" borderId="214" xfId="0" applyFont="1" applyBorder="1" applyAlignment="1">
      <alignment horizontal="left" vertical="center" wrapText="1" indent="1"/>
    </xf>
    <xf numFmtId="0" fontId="28" fillId="16" borderId="214" xfId="0" applyFont="1" applyFill="1" applyBorder="1" applyAlignment="1">
      <alignment horizontal="left" vertical="center" wrapText="1" indent="1"/>
    </xf>
    <xf numFmtId="0" fontId="3" fillId="0" borderId="219" xfId="0" applyFont="1" applyFill="1" applyBorder="1" applyAlignment="1">
      <alignment horizontal="left" vertical="center" indent="1"/>
    </xf>
    <xf numFmtId="0" fontId="49" fillId="0" borderId="3" xfId="0" applyFont="1" applyBorder="1" applyAlignment="1">
      <alignment horizontal="right" vertical="center" wrapText="1"/>
    </xf>
    <xf numFmtId="0" fontId="49" fillId="0" borderId="22" xfId="0" applyFont="1" applyBorder="1" applyAlignment="1">
      <alignment horizontal="right" vertical="center" wrapText="1"/>
    </xf>
    <xf numFmtId="3" fontId="3" fillId="0" borderId="220" xfId="0" applyNumberFormat="1" applyFont="1" applyFill="1" applyBorder="1" applyAlignment="1">
      <alignment horizontal="right" vertical="center"/>
    </xf>
    <xf numFmtId="0" fontId="3" fillId="0" borderId="3" xfId="0" applyFont="1" applyFill="1" applyBorder="1" applyAlignment="1">
      <alignment horizontal="right" vertical="center"/>
    </xf>
    <xf numFmtId="0" fontId="3" fillId="0" borderId="149" xfId="0" applyFont="1" applyFill="1" applyBorder="1" applyAlignment="1">
      <alignment horizontal="right" vertical="center"/>
    </xf>
    <xf numFmtId="3" fontId="3" fillId="0" borderId="82" xfId="0" applyNumberFormat="1" applyFont="1" applyFill="1" applyBorder="1" applyAlignment="1">
      <alignment horizontal="right" vertical="center"/>
    </xf>
    <xf numFmtId="0" fontId="3" fillId="0" borderId="218" xfId="0" applyFont="1" applyFill="1" applyBorder="1" applyAlignment="1">
      <alignment vertical="center"/>
    </xf>
    <xf numFmtId="0" fontId="3" fillId="0" borderId="224" xfId="0" applyFont="1" applyFill="1" applyBorder="1" applyAlignment="1">
      <alignment vertical="center"/>
    </xf>
    <xf numFmtId="0" fontId="3" fillId="0" borderId="225" xfId="0" applyFont="1" applyFill="1" applyBorder="1" applyAlignment="1">
      <alignment vertical="center"/>
    </xf>
    <xf numFmtId="0" fontId="3" fillId="0" borderId="226" xfId="0" applyFont="1" applyFill="1" applyBorder="1" applyAlignment="1">
      <alignment vertical="center"/>
    </xf>
    <xf numFmtId="164" fontId="3" fillId="0" borderId="214" xfId="0" applyNumberFormat="1" applyFont="1" applyFill="1" applyBorder="1" applyAlignment="1">
      <alignment horizontal="right" vertical="center"/>
    </xf>
    <xf numFmtId="164" fontId="3" fillId="0" borderId="221" xfId="0" applyNumberFormat="1" applyFont="1" applyFill="1" applyBorder="1" applyAlignment="1">
      <alignment horizontal="right" vertical="center"/>
    </xf>
    <xf numFmtId="164" fontId="3" fillId="0" borderId="222" xfId="0" applyNumberFormat="1" applyFont="1" applyFill="1" applyBorder="1" applyAlignment="1">
      <alignment horizontal="right" vertical="center"/>
    </xf>
    <xf numFmtId="164" fontId="3" fillId="0" borderId="223" xfId="0" applyNumberFormat="1" applyFont="1" applyFill="1" applyBorder="1" applyAlignment="1">
      <alignment horizontal="right" vertical="center"/>
    </xf>
    <xf numFmtId="3" fontId="3" fillId="0" borderId="3" xfId="0" applyNumberFormat="1" applyFont="1" applyFill="1" applyBorder="1"/>
    <xf numFmtId="3" fontId="3" fillId="0" borderId="149" xfId="0" applyNumberFormat="1" applyFont="1" applyFill="1" applyBorder="1"/>
    <xf numFmtId="3" fontId="3" fillId="0" borderId="220" xfId="0" applyNumberFormat="1" applyFont="1" applyFill="1" applyBorder="1"/>
    <xf numFmtId="3" fontId="3" fillId="0" borderId="82" xfId="0" applyNumberFormat="1" applyFont="1" applyFill="1" applyBorder="1"/>
    <xf numFmtId="0" fontId="3" fillId="0" borderId="214" xfId="0" applyFont="1" applyFill="1" applyBorder="1" applyAlignment="1">
      <alignment vertical="center" wrapText="1"/>
    </xf>
    <xf numFmtId="9" fontId="28" fillId="0" borderId="227" xfId="0" applyNumberFormat="1" applyFont="1" applyFill="1" applyBorder="1" applyAlignment="1">
      <alignment horizontal="right" vertical="center" shrinkToFit="1"/>
    </xf>
    <xf numFmtId="9" fontId="28" fillId="0" borderId="3" xfId="0" applyNumberFormat="1" applyFont="1" applyFill="1" applyBorder="1" applyAlignment="1">
      <alignment horizontal="right" vertical="center" shrinkToFit="1"/>
    </xf>
    <xf numFmtId="0" fontId="20" fillId="15" borderId="126" xfId="0" applyFont="1" applyFill="1" applyBorder="1" applyAlignment="1">
      <alignment horizontal="center" vertical="center" wrapText="1"/>
    </xf>
    <xf numFmtId="0" fontId="20" fillId="15" borderId="90" xfId="0" applyFont="1" applyFill="1" applyBorder="1" applyAlignment="1">
      <alignment horizontal="center" vertical="center" wrapText="1"/>
    </xf>
    <xf numFmtId="164" fontId="3" fillId="0" borderId="82" xfId="0" applyNumberFormat="1" applyFont="1" applyFill="1" applyBorder="1" applyAlignment="1">
      <alignment horizontal="right" vertical="center" wrapText="1"/>
    </xf>
    <xf numFmtId="164" fontId="3" fillId="0" borderId="113" xfId="0" applyNumberFormat="1" applyFont="1" applyFill="1" applyBorder="1" applyAlignment="1">
      <alignment horizontal="right" vertical="center" wrapText="1"/>
    </xf>
    <xf numFmtId="164" fontId="3" fillId="0" borderId="3" xfId="0" applyNumberFormat="1" applyFont="1" applyFill="1" applyBorder="1" applyAlignment="1">
      <alignment horizontal="right" vertical="center" wrapText="1"/>
    </xf>
    <xf numFmtId="0" fontId="3" fillId="0" borderId="3" xfId="0" applyFont="1" applyFill="1" applyBorder="1" applyAlignment="1">
      <alignment horizontal="left" vertical="center" wrapText="1"/>
    </xf>
    <xf numFmtId="0" fontId="3" fillId="0" borderId="113" xfId="0" applyFont="1" applyFill="1" applyBorder="1" applyAlignment="1">
      <alignment horizontal="left" vertical="center" wrapText="1"/>
    </xf>
    <xf numFmtId="3" fontId="3" fillId="0" borderId="113" xfId="0" applyNumberFormat="1" applyFont="1" applyFill="1" applyBorder="1" applyAlignment="1">
      <alignment horizontal="right" vertical="center" wrapText="1"/>
    </xf>
    <xf numFmtId="3" fontId="17" fillId="0" borderId="108" xfId="0" applyNumberFormat="1" applyFont="1" applyFill="1" applyBorder="1" applyAlignment="1">
      <alignment horizontal="right" vertical="center" wrapText="1"/>
    </xf>
    <xf numFmtId="164" fontId="17" fillId="0" borderId="14" xfId="0" applyNumberFormat="1" applyFont="1" applyFill="1" applyBorder="1" applyAlignment="1">
      <alignment horizontal="right" vertical="center" wrapText="1"/>
    </xf>
    <xf numFmtId="164" fontId="17" fillId="0" borderId="5" xfId="0" applyNumberFormat="1" applyFont="1" applyFill="1" applyBorder="1" applyAlignment="1">
      <alignment horizontal="right" vertical="center" wrapText="1"/>
    </xf>
    <xf numFmtId="3" fontId="17" fillId="0" borderId="99" xfId="0" applyNumberFormat="1" applyFont="1" applyFill="1" applyBorder="1" applyAlignment="1">
      <alignment horizontal="right" vertical="center" wrapText="1"/>
    </xf>
    <xf numFmtId="164" fontId="17" fillId="0" borderId="7" xfId="0" applyNumberFormat="1" applyFont="1" applyFill="1" applyBorder="1" applyAlignment="1">
      <alignment horizontal="right" vertical="center" wrapText="1"/>
    </xf>
    <xf numFmtId="164" fontId="17" fillId="0" borderId="4" xfId="0" applyNumberFormat="1" applyFont="1" applyFill="1" applyBorder="1" applyAlignment="1">
      <alignment horizontal="right" vertical="center" wrapText="1"/>
    </xf>
    <xf numFmtId="1" fontId="17" fillId="0" borderId="99" xfId="0" applyNumberFormat="1" applyFont="1" applyFill="1" applyBorder="1" applyAlignment="1">
      <alignment horizontal="right" vertical="center" wrapText="1"/>
    </xf>
    <xf numFmtId="1" fontId="17" fillId="0" borderId="100" xfId="0" applyNumberFormat="1" applyFont="1" applyFill="1" applyBorder="1" applyAlignment="1">
      <alignment horizontal="right" vertical="center" wrapText="1"/>
    </xf>
    <xf numFmtId="164" fontId="17" fillId="0" borderId="53" xfId="0" applyNumberFormat="1" applyFont="1" applyFill="1" applyBorder="1" applyAlignment="1">
      <alignment horizontal="right" vertical="center" wrapText="1"/>
    </xf>
    <xf numFmtId="1" fontId="17" fillId="0" borderId="109" xfId="0" applyNumberFormat="1" applyFont="1" applyFill="1" applyBorder="1" applyAlignment="1">
      <alignment horizontal="right" vertical="center" wrapText="1"/>
    </xf>
    <xf numFmtId="3" fontId="17" fillId="0" borderId="109" xfId="0" applyNumberFormat="1" applyFont="1" applyFill="1" applyBorder="1" applyAlignment="1">
      <alignment horizontal="right" vertical="center" wrapText="1"/>
    </xf>
    <xf numFmtId="164" fontId="17" fillId="0" borderId="103" xfId="0" applyNumberFormat="1" applyFont="1" applyFill="1" applyBorder="1" applyAlignment="1">
      <alignment horizontal="right" vertical="center" wrapText="1"/>
    </xf>
    <xf numFmtId="164" fontId="17" fillId="0" borderId="57" xfId="0" applyNumberFormat="1" applyFont="1" applyFill="1" applyBorder="1" applyAlignment="1">
      <alignment horizontal="right" vertical="center" wrapText="1"/>
    </xf>
    <xf numFmtId="0" fontId="17" fillId="0" borderId="0" xfId="0" applyFont="1" applyFill="1" applyBorder="1" applyAlignment="1">
      <alignment vertical="center"/>
    </xf>
    <xf numFmtId="0" fontId="17" fillId="0" borderId="0" xfId="0" applyFont="1" applyFill="1" applyBorder="1" applyAlignment="1">
      <alignment horizontal="left" vertical="center"/>
    </xf>
    <xf numFmtId="0" fontId="3" fillId="0" borderId="1" xfId="0" applyFont="1" applyFill="1" applyBorder="1" applyAlignment="1">
      <alignment horizontal="left" vertical="center" wrapText="1" indent="2"/>
    </xf>
    <xf numFmtId="165" fontId="3" fillId="0" borderId="93" xfId="0" applyNumberFormat="1" applyFont="1" applyFill="1" applyBorder="1" applyAlignment="1">
      <alignment horizontal="right" vertical="center" wrapText="1"/>
    </xf>
    <xf numFmtId="165" fontId="3" fillId="0" borderId="2" xfId="0" applyNumberFormat="1" applyFont="1" applyFill="1" applyBorder="1" applyAlignment="1">
      <alignment horizontal="right" vertical="center" wrapText="1"/>
    </xf>
    <xf numFmtId="3" fontId="17" fillId="0" borderId="98" xfId="0" applyNumberFormat="1" applyFont="1" applyFill="1" applyBorder="1" applyAlignment="1">
      <alignment horizontal="right" vertical="center" wrapText="1"/>
    </xf>
    <xf numFmtId="3" fontId="17" fillId="0" borderId="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3" fontId="17" fillId="0" borderId="7" xfId="0" applyNumberFormat="1" applyFont="1" applyFill="1" applyBorder="1" applyAlignment="1">
      <alignment horizontal="right" vertical="center" wrapText="1"/>
    </xf>
    <xf numFmtId="0" fontId="3" fillId="0" borderId="53" xfId="0" applyFont="1" applyFill="1" applyBorder="1" applyAlignment="1">
      <alignment horizontal="right" vertical="center" wrapText="1"/>
    </xf>
    <xf numFmtId="1" fontId="17" fillId="0" borderId="94" xfId="0" applyNumberFormat="1" applyFont="1" applyFill="1" applyBorder="1" applyAlignment="1">
      <alignment horizontal="right" vertical="center" wrapText="1"/>
    </xf>
    <xf numFmtId="0" fontId="3" fillId="0" borderId="100" xfId="0" applyFont="1" applyFill="1" applyBorder="1" applyAlignment="1">
      <alignment horizontal="right" vertical="center" wrapText="1"/>
    </xf>
    <xf numFmtId="0" fontId="28" fillId="0" borderId="2" xfId="0" applyFont="1" applyFill="1" applyBorder="1" applyAlignment="1">
      <alignment vertical="center" wrapText="1"/>
    </xf>
    <xf numFmtId="3" fontId="28" fillId="0" borderId="105" xfId="0" applyNumberFormat="1" applyFont="1" applyFill="1" applyBorder="1" applyAlignment="1">
      <alignment horizontal="right" vertical="center"/>
    </xf>
    <xf numFmtId="0" fontId="28" fillId="0" borderId="87" xfId="0" applyFont="1" applyFill="1" applyBorder="1" applyAlignment="1">
      <alignment horizontal="right" vertical="center"/>
    </xf>
    <xf numFmtId="0" fontId="28" fillId="0" borderId="20" xfId="0" applyFont="1" applyFill="1" applyBorder="1" applyAlignment="1">
      <alignment horizontal="right" vertical="center"/>
    </xf>
    <xf numFmtId="0" fontId="28" fillId="0" borderId="2" xfId="0" applyFont="1" applyFill="1" applyBorder="1" applyAlignment="1">
      <alignment horizontal="left" vertical="center" wrapText="1" indent="1"/>
    </xf>
    <xf numFmtId="3" fontId="28" fillId="0" borderId="93" xfId="0" applyNumberFormat="1" applyFont="1" applyFill="1" applyBorder="1" applyAlignment="1">
      <alignment horizontal="right" vertical="center"/>
    </xf>
    <xf numFmtId="0" fontId="28" fillId="0" borderId="2" xfId="0" applyFont="1" applyFill="1" applyBorder="1" applyAlignment="1">
      <alignment horizontal="right" vertical="center"/>
    </xf>
    <xf numFmtId="0" fontId="28" fillId="0" borderId="1" xfId="0" applyFont="1" applyFill="1" applyBorder="1" applyAlignment="1">
      <alignment horizontal="right" vertical="center"/>
    </xf>
    <xf numFmtId="0" fontId="28" fillId="0" borderId="2" xfId="0" applyFont="1" applyFill="1" applyBorder="1" applyAlignment="1">
      <alignment horizontal="left" vertical="center" indent="1"/>
    </xf>
    <xf numFmtId="0" fontId="28" fillId="0" borderId="2" xfId="0" applyFont="1" applyFill="1" applyBorder="1" applyAlignment="1">
      <alignment vertical="center"/>
    </xf>
    <xf numFmtId="0" fontId="28" fillId="0" borderId="93" xfId="0" applyFont="1" applyFill="1" applyBorder="1" applyAlignment="1">
      <alignment horizontal="right" vertical="center"/>
    </xf>
    <xf numFmtId="0" fontId="28" fillId="0" borderId="0" xfId="0" applyFont="1" applyAlignment="1">
      <alignment vertical="center"/>
    </xf>
    <xf numFmtId="0" fontId="28" fillId="0" borderId="2" xfId="0" applyFont="1" applyFill="1" applyBorder="1" applyAlignment="1">
      <alignment horizontal="left" vertical="center" wrapText="1"/>
    </xf>
    <xf numFmtId="0" fontId="28" fillId="0" borderId="2" xfId="0" applyFont="1" applyFill="1" applyBorder="1" applyAlignment="1">
      <alignment horizontal="left" vertical="center" wrapText="1" indent="2"/>
    </xf>
    <xf numFmtId="0" fontId="28" fillId="0" borderId="2" xfId="0" applyFont="1" applyFill="1" applyBorder="1" applyAlignment="1">
      <alignment horizontal="left" vertical="center" indent="4"/>
    </xf>
    <xf numFmtId="0" fontId="28" fillId="0" borderId="2" xfId="0" applyFont="1" applyFill="1" applyBorder="1" applyAlignment="1">
      <alignment horizontal="left" vertical="center" indent="2"/>
    </xf>
    <xf numFmtId="0" fontId="29" fillId="0" borderId="0" xfId="0" applyFont="1" applyFill="1"/>
    <xf numFmtId="0" fontId="29" fillId="0" borderId="2" xfId="0" applyFont="1" applyBorder="1"/>
    <xf numFmtId="0" fontId="29" fillId="0" borderId="105" xfId="0" applyFont="1" applyBorder="1"/>
    <xf numFmtId="0" fontId="29" fillId="0" borderId="87" xfId="0" applyFont="1" applyBorder="1"/>
    <xf numFmtId="0" fontId="29" fillId="0" borderId="20" xfId="0" applyFont="1" applyBorder="1"/>
    <xf numFmtId="0" fontId="28" fillId="0" borderId="87" xfId="0" applyFont="1" applyFill="1" applyBorder="1" applyAlignment="1">
      <alignment vertical="center"/>
    </xf>
    <xf numFmtId="0" fontId="28" fillId="0" borderId="105" xfId="0" applyFont="1" applyFill="1" applyBorder="1" applyAlignment="1">
      <alignment horizontal="right" vertical="center"/>
    </xf>
    <xf numFmtId="0" fontId="3" fillId="0" borderId="20" xfId="0" applyFont="1" applyFill="1" applyBorder="1" applyAlignment="1">
      <alignment horizontal="right" vertical="center"/>
    </xf>
    <xf numFmtId="0" fontId="28" fillId="0" borderId="87" xfId="0" applyFont="1" applyFill="1" applyBorder="1" applyAlignment="1">
      <alignment horizontal="left" vertical="center" indent="1"/>
    </xf>
    <xf numFmtId="0" fontId="28" fillId="0" borderId="228" xfId="0" applyFont="1" applyFill="1" applyBorder="1" applyAlignment="1">
      <alignment vertical="center"/>
    </xf>
    <xf numFmtId="3" fontId="28" fillId="0" borderId="231" xfId="0" applyNumberFormat="1" applyFont="1" applyFill="1" applyBorder="1" applyAlignment="1">
      <alignment horizontal="right" vertical="center"/>
    </xf>
    <xf numFmtId="0" fontId="28" fillId="0" borderId="232" xfId="0" applyFont="1" applyFill="1" applyBorder="1" applyAlignment="1">
      <alignment horizontal="right" vertical="center"/>
    </xf>
    <xf numFmtId="0" fontId="28" fillId="0" borderId="230" xfId="0" applyFont="1" applyFill="1" applyBorder="1" applyAlignment="1">
      <alignment horizontal="right" vertical="center"/>
    </xf>
    <xf numFmtId="0" fontId="28" fillId="0" borderId="1" xfId="0" applyFont="1" applyFill="1" applyBorder="1" applyAlignment="1">
      <alignment vertical="center"/>
    </xf>
    <xf numFmtId="3" fontId="28" fillId="0" borderId="1" xfId="0" applyNumberFormat="1" applyFont="1" applyFill="1" applyBorder="1" applyAlignment="1">
      <alignment horizontal="right" vertical="center"/>
    </xf>
    <xf numFmtId="3" fontId="28" fillId="0" borderId="154" xfId="0" applyNumberFormat="1" applyFont="1" applyFill="1" applyBorder="1" applyAlignment="1">
      <alignment horizontal="right" vertical="center"/>
    </xf>
    <xf numFmtId="0" fontId="28" fillId="0" borderId="154" xfId="0" applyFont="1" applyFill="1" applyBorder="1" applyAlignment="1">
      <alignment horizontal="right" vertical="center"/>
    </xf>
    <xf numFmtId="0" fontId="28" fillId="0" borderId="83" xfId="0" applyFont="1" applyFill="1" applyBorder="1" applyAlignment="1">
      <alignment vertical="center"/>
    </xf>
    <xf numFmtId="0" fontId="28" fillId="0" borderId="102" xfId="0" applyFont="1" applyFill="1" applyBorder="1" applyAlignment="1">
      <alignment horizontal="right" vertical="center"/>
    </xf>
    <xf numFmtId="0" fontId="28" fillId="0" borderId="83" xfId="0" applyFont="1" applyFill="1" applyBorder="1" applyAlignment="1">
      <alignment horizontal="right" vertical="center"/>
    </xf>
    <xf numFmtId="0" fontId="28" fillId="0" borderId="18" xfId="0" applyFont="1" applyFill="1" applyBorder="1" applyAlignment="1">
      <alignment horizontal="right" vertical="center"/>
    </xf>
    <xf numFmtId="0" fontId="69" fillId="0" borderId="0" xfId="0" applyFont="1"/>
    <xf numFmtId="0" fontId="47" fillId="0" borderId="2" xfId="0" applyFont="1" applyFill="1" applyBorder="1" applyAlignment="1">
      <alignment vertical="center"/>
    </xf>
    <xf numFmtId="3" fontId="47" fillId="0" borderId="154" xfId="0" applyNumberFormat="1" applyFont="1" applyFill="1" applyBorder="1" applyAlignment="1">
      <alignment horizontal="right" vertical="center"/>
    </xf>
    <xf numFmtId="0" fontId="47" fillId="0" borderId="2" xfId="0" applyFont="1" applyFill="1" applyBorder="1" applyAlignment="1">
      <alignment horizontal="right" vertical="center"/>
    </xf>
    <xf numFmtId="3" fontId="47" fillId="0" borderId="93" xfId="0" applyNumberFormat="1" applyFont="1" applyFill="1" applyBorder="1" applyAlignment="1">
      <alignment horizontal="right" vertical="center"/>
    </xf>
    <xf numFmtId="0" fontId="47" fillId="0" borderId="93" xfId="0" applyFont="1" applyFill="1" applyBorder="1" applyAlignment="1">
      <alignment horizontal="right" vertical="center"/>
    </xf>
    <xf numFmtId="0" fontId="47" fillId="0" borderId="1" xfId="0" applyFont="1" applyFill="1" applyBorder="1" applyAlignment="1">
      <alignment horizontal="right" vertical="center"/>
    </xf>
    <xf numFmtId="0" fontId="47" fillId="0" borderId="87" xfId="0" applyFont="1" applyFill="1" applyBorder="1" applyAlignment="1">
      <alignment vertical="center"/>
    </xf>
    <xf numFmtId="3" fontId="47" fillId="0" borderId="105" xfId="0" applyNumberFormat="1" applyFont="1" applyFill="1" applyBorder="1" applyAlignment="1">
      <alignment horizontal="right" vertical="center"/>
    </xf>
    <xf numFmtId="0" fontId="47" fillId="0" borderId="87" xfId="0" applyFont="1" applyFill="1" applyBorder="1" applyAlignment="1">
      <alignment horizontal="right" vertical="center"/>
    </xf>
    <xf numFmtId="0" fontId="47" fillId="0" borderId="20" xfId="0" applyFont="1" applyFill="1" applyBorder="1" applyAlignment="1">
      <alignment horizontal="right" vertical="center"/>
    </xf>
    <xf numFmtId="0" fontId="47" fillId="0" borderId="2" xfId="0" applyFont="1" applyFill="1" applyBorder="1" applyAlignment="1">
      <alignment horizontal="left" vertical="center" indent="1"/>
    </xf>
    <xf numFmtId="0" fontId="69" fillId="0" borderId="0" xfId="0" applyFont="1" applyFill="1" applyAlignment="1">
      <alignment vertical="center"/>
    </xf>
    <xf numFmtId="0" fontId="69" fillId="0" borderId="0" xfId="0" applyFont="1" applyFill="1"/>
    <xf numFmtId="0" fontId="15" fillId="0" borderId="12" xfId="0" applyFont="1" applyFill="1" applyBorder="1" applyAlignment="1">
      <alignment vertical="center" wrapText="1"/>
    </xf>
    <xf numFmtId="2" fontId="3" fillId="0" borderId="14" xfId="0" applyNumberFormat="1" applyFont="1" applyFill="1" applyBorder="1" applyAlignment="1">
      <alignment horizontal="right" vertical="center" wrapText="1"/>
    </xf>
    <xf numFmtId="2" fontId="3" fillId="0" borderId="5" xfId="0" applyNumberFormat="1" applyFont="1" applyFill="1" applyBorder="1" applyAlignment="1">
      <alignment horizontal="right" vertical="center" wrapText="1"/>
    </xf>
    <xf numFmtId="2" fontId="3" fillId="0" borderId="7" xfId="0" applyNumberFormat="1" applyFont="1" applyFill="1" applyBorder="1" applyAlignment="1">
      <alignment horizontal="right" vertical="center" wrapText="1"/>
    </xf>
    <xf numFmtId="2" fontId="3" fillId="0" borderId="4" xfId="0" applyNumberFormat="1" applyFont="1" applyFill="1" applyBorder="1" applyAlignment="1">
      <alignment horizontal="right" vertical="center" wrapText="1"/>
    </xf>
    <xf numFmtId="3" fontId="3" fillId="0" borderId="100" xfId="0" applyNumberFormat="1" applyFont="1" applyFill="1" applyBorder="1" applyAlignment="1">
      <alignment horizontal="right" vertical="center" wrapText="1"/>
    </xf>
    <xf numFmtId="2" fontId="3" fillId="0" borderId="94" xfId="0" applyNumberFormat="1" applyFont="1" applyFill="1" applyBorder="1" applyAlignment="1">
      <alignment horizontal="right" vertical="center" wrapText="1"/>
    </xf>
    <xf numFmtId="2" fontId="3" fillId="0" borderId="53" xfId="0" applyNumberFormat="1" applyFont="1" applyFill="1" applyBorder="1" applyAlignment="1">
      <alignment horizontal="right" vertical="center" wrapText="1"/>
    </xf>
    <xf numFmtId="3" fontId="3" fillId="0" borderId="98" xfId="0" applyNumberFormat="1" applyFont="1" applyFill="1" applyBorder="1" applyAlignment="1">
      <alignment horizontal="right" vertical="top" wrapText="1"/>
    </xf>
    <xf numFmtId="2" fontId="3" fillId="0" borderId="14" xfId="0" applyNumberFormat="1" applyFont="1" applyFill="1" applyBorder="1" applyAlignment="1">
      <alignment horizontal="right" vertical="top" wrapText="1"/>
    </xf>
    <xf numFmtId="2" fontId="3" fillId="0" borderId="5" xfId="0" applyNumberFormat="1" applyFont="1" applyFill="1" applyBorder="1" applyAlignment="1">
      <alignment horizontal="right" vertical="top" wrapText="1"/>
    </xf>
    <xf numFmtId="3" fontId="3" fillId="0" borderId="99" xfId="0" applyNumberFormat="1" applyFont="1" applyFill="1" applyBorder="1" applyAlignment="1">
      <alignment horizontal="right" vertical="top" wrapText="1"/>
    </xf>
    <xf numFmtId="2" fontId="3" fillId="0" borderId="7" xfId="0" applyNumberFormat="1" applyFont="1" applyFill="1" applyBorder="1" applyAlignment="1">
      <alignment horizontal="right" vertical="top" wrapText="1"/>
    </xf>
    <xf numFmtId="2" fontId="3" fillId="0" borderId="4" xfId="0" applyNumberFormat="1" applyFont="1" applyFill="1" applyBorder="1" applyAlignment="1">
      <alignment horizontal="right" vertical="top" wrapText="1"/>
    </xf>
    <xf numFmtId="3" fontId="3" fillId="0" borderId="100" xfId="0" applyNumberFormat="1" applyFont="1" applyFill="1" applyBorder="1" applyAlignment="1">
      <alignment horizontal="right" vertical="top" wrapText="1"/>
    </xf>
    <xf numFmtId="2" fontId="3" fillId="0" borderId="94" xfId="0" applyNumberFormat="1" applyFont="1" applyFill="1" applyBorder="1" applyAlignment="1">
      <alignment horizontal="right" vertical="top" wrapText="1"/>
    </xf>
    <xf numFmtId="2" fontId="3" fillId="0" borderId="53" xfId="0" applyNumberFormat="1" applyFont="1" applyFill="1" applyBorder="1" applyAlignment="1">
      <alignment horizontal="right" vertical="top" wrapText="1"/>
    </xf>
    <xf numFmtId="0" fontId="15" fillId="0" borderId="16" xfId="0" applyFont="1" applyFill="1" applyBorder="1" applyAlignment="1">
      <alignment vertical="center" wrapText="1"/>
    </xf>
    <xf numFmtId="3" fontId="3" fillId="0" borderId="16" xfId="0" applyNumberFormat="1" applyFont="1" applyFill="1" applyBorder="1" applyAlignment="1">
      <alignment horizontal="right" vertical="top" wrapText="1"/>
    </xf>
    <xf numFmtId="2" fontId="3" fillId="0" borderId="16" xfId="0" applyNumberFormat="1" applyFont="1" applyFill="1" applyBorder="1" applyAlignment="1">
      <alignment horizontal="right" vertical="top" wrapText="1"/>
    </xf>
    <xf numFmtId="0" fontId="3" fillId="0" borderId="14" xfId="0" applyFont="1" applyFill="1" applyBorder="1" applyAlignment="1">
      <alignment horizontal="left" vertical="top" wrapText="1" indent="1"/>
    </xf>
    <xf numFmtId="0" fontId="3" fillId="0" borderId="7" xfId="0" applyFont="1" applyFill="1" applyBorder="1" applyAlignment="1">
      <alignment horizontal="left" vertical="top" wrapText="1" indent="1"/>
    </xf>
    <xf numFmtId="3" fontId="17" fillId="0" borderId="76" xfId="0" applyNumberFormat="1" applyFont="1" applyFill="1" applyBorder="1" applyAlignment="1">
      <alignment horizontal="right" vertical="center" wrapText="1"/>
    </xf>
    <xf numFmtId="3" fontId="17" fillId="0" borderId="104" xfId="0" applyNumberFormat="1" applyFont="1" applyFill="1" applyBorder="1" applyAlignment="1">
      <alignment horizontal="right" vertical="center" wrapText="1"/>
    </xf>
    <xf numFmtId="3" fontId="17" fillId="0" borderId="111"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wrapText="1"/>
    </xf>
    <xf numFmtId="164" fontId="17" fillId="0" borderId="0" xfId="0" applyNumberFormat="1" applyFont="1" applyFill="1" applyBorder="1" applyAlignment="1">
      <alignment horizontal="right" vertical="center" wrapText="1"/>
    </xf>
    <xf numFmtId="0" fontId="20" fillId="17" borderId="126" xfId="0" applyFont="1" applyFill="1" applyBorder="1" applyAlignment="1">
      <alignment horizontal="center" vertical="center"/>
    </xf>
    <xf numFmtId="0" fontId="20" fillId="17" borderId="30" xfId="0" applyFont="1" applyFill="1" applyBorder="1" applyAlignment="1">
      <alignment horizontal="center" vertical="center"/>
    </xf>
    <xf numFmtId="0" fontId="20" fillId="17" borderId="90" xfId="0" applyFont="1" applyFill="1" applyBorder="1" applyAlignment="1">
      <alignment horizontal="center" vertical="center"/>
    </xf>
    <xf numFmtId="0" fontId="28" fillId="0" borderId="87" xfId="0" applyFont="1" applyFill="1" applyBorder="1" applyAlignment="1">
      <alignment horizontal="left" vertical="center"/>
    </xf>
    <xf numFmtId="0" fontId="28" fillId="18" borderId="2" xfId="0" applyFont="1" applyFill="1" applyBorder="1" applyAlignment="1">
      <alignment horizontal="left" vertical="center"/>
    </xf>
    <xf numFmtId="0" fontId="28" fillId="18" borderId="93" xfId="0" applyFont="1" applyFill="1" applyBorder="1" applyAlignment="1">
      <alignment horizontal="right" vertical="center"/>
    </xf>
    <xf numFmtId="0" fontId="28" fillId="18" borderId="1" xfId="0" applyFont="1" applyFill="1" applyBorder="1" applyAlignment="1">
      <alignment horizontal="right" vertical="center"/>
    </xf>
    <xf numFmtId="0" fontId="28" fillId="18" borderId="2" xfId="0" applyFont="1" applyFill="1" applyBorder="1" applyAlignment="1">
      <alignment horizontal="right" vertical="center"/>
    </xf>
    <xf numFmtId="3" fontId="28" fillId="18" borderId="93" xfId="0" applyNumberFormat="1" applyFont="1" applyFill="1" applyBorder="1" applyAlignment="1">
      <alignment horizontal="right" vertical="center"/>
    </xf>
    <xf numFmtId="0" fontId="28" fillId="0" borderId="2" xfId="0" applyFont="1" applyFill="1" applyBorder="1" applyAlignment="1">
      <alignment horizontal="left" vertical="center"/>
    </xf>
    <xf numFmtId="0" fontId="20" fillId="17" borderId="126" xfId="0" applyFont="1" applyFill="1" applyBorder="1" applyAlignment="1">
      <alignment horizontal="center" vertical="center" wrapText="1"/>
    </xf>
    <xf numFmtId="0" fontId="20" fillId="17" borderId="30" xfId="0" applyFont="1" applyFill="1" applyBorder="1" applyAlignment="1">
      <alignment horizontal="center" vertical="center" wrapText="1"/>
    </xf>
    <xf numFmtId="0" fontId="20" fillId="17" borderId="90" xfId="0" applyFont="1" applyFill="1" applyBorder="1" applyAlignment="1">
      <alignment horizontal="center" vertical="center" wrapText="1"/>
    </xf>
    <xf numFmtId="0" fontId="28" fillId="0" borderId="87" xfId="0" applyFont="1" applyFill="1" applyBorder="1" applyAlignment="1">
      <alignment horizontal="left" vertical="center" wrapText="1"/>
    </xf>
    <xf numFmtId="0" fontId="28" fillId="18" borderId="2" xfId="0" applyFont="1" applyFill="1" applyBorder="1" applyAlignment="1">
      <alignment horizontal="left" vertical="center" wrapText="1"/>
    </xf>
    <xf numFmtId="0" fontId="56" fillId="0" borderId="0" xfId="0" applyFont="1" applyFill="1"/>
    <xf numFmtId="3" fontId="29" fillId="0" borderId="20" xfId="0" applyNumberFormat="1" applyFont="1" applyFill="1" applyBorder="1" applyAlignment="1">
      <alignment horizontal="right" vertical="center"/>
    </xf>
    <xf numFmtId="164" fontId="29" fillId="0" borderId="87" xfId="0" applyNumberFormat="1" applyFont="1" applyFill="1" applyBorder="1" applyAlignment="1">
      <alignment horizontal="right" vertical="center"/>
    </xf>
    <xf numFmtId="164" fontId="29" fillId="0" borderId="20" xfId="0" applyNumberFormat="1" applyFont="1" applyFill="1" applyBorder="1" applyAlignment="1">
      <alignment horizontal="right" vertical="center"/>
    </xf>
    <xf numFmtId="3" fontId="29" fillId="0" borderId="1" xfId="0" applyNumberFormat="1" applyFont="1" applyFill="1" applyBorder="1" applyAlignment="1">
      <alignment horizontal="right" vertical="center"/>
    </xf>
    <xf numFmtId="164" fontId="29" fillId="0" borderId="2" xfId="0" applyNumberFormat="1" applyFont="1" applyFill="1" applyBorder="1" applyAlignment="1">
      <alignment horizontal="right" vertical="center"/>
    </xf>
    <xf numFmtId="164" fontId="29" fillId="0" borderId="1" xfId="0" applyNumberFormat="1" applyFont="1" applyFill="1" applyBorder="1" applyAlignment="1">
      <alignment horizontal="right" vertical="center"/>
    </xf>
    <xf numFmtId="0" fontId="29" fillId="0" borderId="1" xfId="0" applyFont="1" applyFill="1" applyBorder="1" applyAlignment="1">
      <alignment horizontal="right" vertical="center"/>
    </xf>
    <xf numFmtId="6" fontId="28" fillId="0" borderId="105" xfId="0" applyNumberFormat="1" applyFont="1" applyFill="1" applyBorder="1" applyAlignment="1">
      <alignment vertical="center"/>
    </xf>
    <xf numFmtId="6" fontId="28" fillId="0" borderId="105" xfId="0" applyNumberFormat="1" applyFont="1" applyFill="1" applyBorder="1" applyAlignment="1">
      <alignment horizontal="right" vertical="center"/>
    </xf>
    <xf numFmtId="6" fontId="28" fillId="0" borderId="93" xfId="0" applyNumberFormat="1" applyFont="1" applyFill="1" applyBorder="1" applyAlignment="1">
      <alignment vertical="center"/>
    </xf>
    <xf numFmtId="6" fontId="28" fillId="0" borderId="93" xfId="0" applyNumberFormat="1" applyFont="1" applyFill="1" applyBorder="1" applyAlignment="1">
      <alignment horizontal="right" vertical="center"/>
    </xf>
    <xf numFmtId="0" fontId="3" fillId="0" borderId="150" xfId="0" applyFont="1" applyFill="1" applyBorder="1" applyAlignment="1">
      <alignment horizontal="right" vertical="center"/>
    </xf>
    <xf numFmtId="0" fontId="3" fillId="0" borderId="87" xfId="0" applyFont="1" applyFill="1" applyBorder="1" applyAlignment="1">
      <alignment horizontal="right" vertical="center"/>
    </xf>
    <xf numFmtId="3" fontId="71" fillId="16" borderId="135" xfId="0" applyNumberFormat="1" applyFont="1" applyFill="1" applyBorder="1" applyAlignment="1">
      <alignment horizontal="right" vertical="center"/>
    </xf>
    <xf numFmtId="0" fontId="71" fillId="16" borderId="145" xfId="0" applyFont="1" applyFill="1" applyBorder="1" applyAlignment="1">
      <alignment horizontal="right" vertical="center"/>
    </xf>
    <xf numFmtId="3" fontId="71" fillId="16" borderId="146" xfId="0" applyNumberFormat="1" applyFont="1" applyFill="1" applyBorder="1" applyAlignment="1">
      <alignment horizontal="right" vertical="center"/>
    </xf>
    <xf numFmtId="0" fontId="71" fillId="16" borderId="132" xfId="0" applyFont="1" applyFill="1" applyBorder="1" applyAlignment="1">
      <alignment horizontal="right" vertical="center"/>
    </xf>
    <xf numFmtId="3" fontId="71" fillId="0" borderId="147" xfId="0" applyNumberFormat="1" applyFont="1" applyFill="1" applyBorder="1" applyAlignment="1">
      <alignment horizontal="right" vertical="center"/>
    </xf>
    <xf numFmtId="0" fontId="71" fillId="0" borderId="142" xfId="0" applyFont="1" applyFill="1" applyBorder="1" applyAlignment="1">
      <alignment horizontal="right" vertical="center"/>
    </xf>
    <xf numFmtId="3" fontId="71" fillId="0" borderId="143" xfId="0" applyNumberFormat="1" applyFont="1" applyFill="1" applyBorder="1" applyAlignment="1">
      <alignment horizontal="right" vertical="center"/>
    </xf>
    <xf numFmtId="0" fontId="71" fillId="0" borderId="133" xfId="0" applyFont="1" applyFill="1" applyBorder="1" applyAlignment="1">
      <alignment horizontal="right" vertical="center"/>
    </xf>
    <xf numFmtId="3" fontId="71" fillId="0" borderId="138" xfId="0" applyNumberFormat="1" applyFont="1" applyFill="1" applyBorder="1" applyAlignment="1">
      <alignment horizontal="right" vertical="center"/>
    </xf>
    <xf numFmtId="0" fontId="71" fillId="0" borderId="136" xfId="0" applyFont="1" applyFill="1" applyBorder="1" applyAlignment="1">
      <alignment horizontal="right" vertical="center"/>
    </xf>
    <xf numFmtId="0" fontId="71" fillId="0" borderId="134" xfId="0" applyFont="1" applyFill="1" applyBorder="1" applyAlignment="1">
      <alignment horizontal="right" vertical="center"/>
    </xf>
    <xf numFmtId="0" fontId="3" fillId="0" borderId="93" xfId="0" applyFont="1" applyFill="1" applyBorder="1" applyAlignment="1">
      <alignment vertical="center"/>
    </xf>
    <xf numFmtId="0" fontId="3" fillId="0" borderId="144" xfId="0" applyFont="1" applyFill="1" applyBorder="1" applyAlignment="1">
      <alignment vertical="center"/>
    </xf>
    <xf numFmtId="0" fontId="71" fillId="0" borderId="138" xfId="0" applyNumberFormat="1" applyFont="1" applyFill="1" applyBorder="1" applyAlignment="1">
      <alignment horizontal="right" vertical="center"/>
    </xf>
    <xf numFmtId="0" fontId="71" fillId="0" borderId="143" xfId="0" applyNumberFormat="1" applyFont="1" applyFill="1" applyBorder="1" applyAlignment="1">
      <alignment horizontal="right" vertical="center"/>
    </xf>
    <xf numFmtId="0" fontId="29" fillId="0" borderId="0" xfId="0" applyFont="1" applyAlignment="1">
      <alignment wrapText="1"/>
    </xf>
    <xf numFmtId="164" fontId="3" fillId="0" borderId="87" xfId="0" applyNumberFormat="1" applyFont="1" applyFill="1" applyBorder="1" applyAlignment="1">
      <alignment vertical="center" wrapText="1"/>
    </xf>
    <xf numFmtId="164" fontId="3" fillId="0" borderId="87" xfId="0" applyNumberFormat="1" applyFont="1" applyFill="1" applyBorder="1" applyAlignment="1">
      <alignment horizontal="right" vertical="center" wrapText="1"/>
    </xf>
    <xf numFmtId="164" fontId="3" fillId="0" borderId="20" xfId="0" applyNumberFormat="1" applyFont="1" applyFill="1" applyBorder="1" applyAlignment="1">
      <alignment horizontal="right" vertical="center" wrapText="1"/>
    </xf>
    <xf numFmtId="3" fontId="3" fillId="0" borderId="102" xfId="0" applyNumberFormat="1" applyFont="1" applyFill="1" applyBorder="1" applyAlignment="1">
      <alignment horizontal="right" vertical="center" wrapText="1"/>
    </xf>
    <xf numFmtId="164" fontId="3" fillId="0" borderId="103" xfId="0" applyNumberFormat="1" applyFont="1" applyFill="1" applyBorder="1" applyAlignment="1">
      <alignment horizontal="right" vertical="center" wrapText="1"/>
    </xf>
    <xf numFmtId="164" fontId="3" fillId="0" borderId="57" xfId="0" applyNumberFormat="1" applyFont="1" applyFill="1" applyBorder="1" applyAlignment="1">
      <alignment horizontal="right" vertical="center" wrapText="1"/>
    </xf>
    <xf numFmtId="3" fontId="3" fillId="0" borderId="105" xfId="0" applyNumberFormat="1" applyFont="1" applyFill="1" applyBorder="1" applyAlignment="1">
      <alignment horizontal="right" vertical="center" wrapText="1"/>
    </xf>
    <xf numFmtId="0" fontId="64" fillId="0" borderId="0" xfId="0" applyFont="1" applyFill="1"/>
    <xf numFmtId="0" fontId="71" fillId="0" borderId="136" xfId="32" applyFont="1" applyFill="1" applyBorder="1" applyAlignment="1">
      <alignment horizontal="left" vertical="center" wrapText="1" indent="1"/>
    </xf>
    <xf numFmtId="0" fontId="71" fillId="0" borderId="136" xfId="32" applyFont="1" applyFill="1" applyBorder="1" applyAlignment="1">
      <alignment horizontal="right" vertical="center"/>
    </xf>
    <xf numFmtId="0" fontId="71" fillId="0" borderId="134" xfId="32" applyFont="1" applyFill="1" applyBorder="1" applyAlignment="1">
      <alignment horizontal="right" vertical="center"/>
    </xf>
    <xf numFmtId="0" fontId="71" fillId="0" borderId="140" xfId="32" applyFont="1" applyFill="1" applyBorder="1" applyAlignment="1">
      <alignment horizontal="right" vertical="center"/>
    </xf>
    <xf numFmtId="0" fontId="71" fillId="0" borderId="141" xfId="32" applyFont="1" applyFill="1" applyBorder="1" applyAlignment="1">
      <alignment horizontal="right" vertical="center"/>
    </xf>
    <xf numFmtId="0" fontId="72" fillId="0" borderId="0" xfId="29" applyFont="1" applyFill="1">
      <alignment wrapText="1"/>
    </xf>
    <xf numFmtId="0" fontId="73" fillId="0" borderId="136" xfId="30" applyFont="1" applyFill="1" applyBorder="1" applyAlignment="1">
      <alignment horizontal="left" vertical="center" wrapText="1" indent="1"/>
    </xf>
    <xf numFmtId="3" fontId="73" fillId="0" borderId="137" xfId="30" applyNumberFormat="1" applyFont="1" applyFill="1" applyBorder="1" applyAlignment="1">
      <alignment horizontal="right" vertical="center"/>
    </xf>
    <xf numFmtId="0" fontId="73" fillId="0" borderId="136" xfId="30" applyFont="1" applyFill="1" applyBorder="1" applyAlignment="1">
      <alignment horizontal="right" vertical="center"/>
    </xf>
    <xf numFmtId="0" fontId="73" fillId="0" borderId="137" xfId="30" applyNumberFormat="1" applyFont="1" applyFill="1" applyBorder="1" applyAlignment="1">
      <alignment horizontal="right" vertical="center"/>
    </xf>
    <xf numFmtId="0" fontId="73" fillId="0" borderId="134" xfId="30" applyFont="1" applyFill="1" applyBorder="1" applyAlignment="1">
      <alignment horizontal="right" vertical="center"/>
    </xf>
    <xf numFmtId="0" fontId="73" fillId="0" borderId="138" xfId="30" applyNumberFormat="1" applyFont="1" applyFill="1" applyBorder="1" applyAlignment="1">
      <alignment horizontal="right" vertical="center"/>
    </xf>
    <xf numFmtId="3" fontId="73" fillId="0" borderId="138" xfId="30" applyNumberFormat="1" applyFont="1" applyFill="1" applyBorder="1" applyAlignment="1">
      <alignment horizontal="right" vertical="center"/>
    </xf>
    <xf numFmtId="0" fontId="73" fillId="0" borderId="139" xfId="30" applyNumberFormat="1" applyFont="1" applyFill="1" applyBorder="1" applyAlignment="1">
      <alignment horizontal="right" vertical="center"/>
    </xf>
    <xf numFmtId="0" fontId="73" fillId="0" borderId="140" xfId="30" applyFont="1" applyFill="1" applyBorder="1" applyAlignment="1">
      <alignment horizontal="right" vertical="center"/>
    </xf>
    <xf numFmtId="0" fontId="73" fillId="0" borderId="141" xfId="30" applyFont="1" applyFill="1" applyBorder="1" applyAlignment="1">
      <alignment horizontal="right" vertical="center"/>
    </xf>
    <xf numFmtId="0" fontId="2" fillId="0" borderId="0" xfId="0" applyFont="1" applyFill="1"/>
    <xf numFmtId="0" fontId="16" fillId="0" borderId="0" xfId="0" applyFont="1" applyFill="1"/>
    <xf numFmtId="172" fontId="16" fillId="0" borderId="0" xfId="31" applyFont="1" applyFill="1"/>
    <xf numFmtId="0" fontId="2" fillId="0" borderId="0" xfId="23" applyFont="1"/>
    <xf numFmtId="0" fontId="3" fillId="0" borderId="87" xfId="25" applyFont="1" applyFill="1" applyBorder="1" applyAlignment="1">
      <alignment vertical="center"/>
    </xf>
    <xf numFmtId="3" fontId="3" fillId="0" borderId="93" xfId="25" applyNumberFormat="1" applyFont="1" applyFill="1" applyBorder="1" applyAlignment="1">
      <alignment horizontal="right" vertical="center"/>
    </xf>
    <xf numFmtId="164" fontId="3" fillId="0" borderId="87" xfId="27" applyNumberFormat="1" applyFont="1" applyFill="1" applyBorder="1" applyAlignment="1">
      <alignment horizontal="right" vertical="center"/>
    </xf>
    <xf numFmtId="169" fontId="3" fillId="0" borderId="93" xfId="26" applyNumberFormat="1" applyFont="1" applyFill="1" applyBorder="1" applyAlignment="1">
      <alignment horizontal="right" vertical="center"/>
    </xf>
    <xf numFmtId="3" fontId="3" fillId="0" borderId="93" xfId="22" applyNumberFormat="1" applyFont="1" applyFill="1" applyBorder="1" applyAlignment="1">
      <alignment horizontal="right" vertical="center"/>
    </xf>
    <xf numFmtId="3" fontId="3" fillId="0" borderId="93" xfId="2" applyNumberFormat="1" applyFont="1" applyFill="1" applyBorder="1" applyAlignment="1">
      <alignment horizontal="right" vertical="center"/>
    </xf>
    <xf numFmtId="0" fontId="3" fillId="0" borderId="2" xfId="25" applyFont="1" applyFill="1" applyBorder="1" applyAlignment="1">
      <alignment vertical="center"/>
    </xf>
    <xf numFmtId="164" fontId="3" fillId="0" borderId="2" xfId="27" applyNumberFormat="1" applyFont="1" applyFill="1" applyBorder="1" applyAlignment="1">
      <alignment horizontal="right" vertical="center"/>
    </xf>
    <xf numFmtId="170" fontId="3" fillId="0" borderId="2" xfId="28" applyFont="1" applyFill="1" applyBorder="1" applyAlignment="1">
      <alignment vertical="center"/>
    </xf>
    <xf numFmtId="3" fontId="3" fillId="0" borderId="104" xfId="25" applyNumberFormat="1" applyFont="1" applyFill="1" applyBorder="1" applyAlignment="1">
      <alignment horizontal="right" vertical="center"/>
    </xf>
    <xf numFmtId="164" fontId="3" fillId="0" borderId="103" xfId="27" applyNumberFormat="1" applyFont="1" applyFill="1" applyBorder="1" applyAlignment="1">
      <alignment horizontal="right" vertical="center"/>
    </xf>
    <xf numFmtId="169" fontId="3" fillId="0" borderId="104" xfId="26" applyNumberFormat="1" applyFont="1" applyFill="1" applyBorder="1" applyAlignment="1">
      <alignment horizontal="right" vertical="center"/>
    </xf>
    <xf numFmtId="3" fontId="3" fillId="0" borderId="104" xfId="22" applyNumberFormat="1" applyFont="1" applyFill="1" applyBorder="1" applyAlignment="1">
      <alignment horizontal="right" vertical="center"/>
    </xf>
    <xf numFmtId="3" fontId="3" fillId="0" borderId="104" xfId="2" applyNumberFormat="1" applyFont="1" applyFill="1" applyBorder="1" applyAlignment="1">
      <alignment horizontal="right" vertical="center"/>
    </xf>
    <xf numFmtId="3" fontId="3" fillId="0" borderId="154" xfId="25" applyNumberFormat="1" applyFont="1" applyFill="1" applyBorder="1" applyAlignment="1">
      <alignment horizontal="right" vertical="center"/>
    </xf>
    <xf numFmtId="171" fontId="3" fillId="0" borderId="87" xfId="25" applyNumberFormat="1" applyFont="1" applyFill="1" applyBorder="1" applyAlignment="1">
      <alignment horizontal="right" vertical="center"/>
    </xf>
    <xf numFmtId="169" fontId="3" fillId="0" borderId="105" xfId="26" applyNumberFormat="1" applyFont="1" applyFill="1" applyBorder="1" applyAlignment="1">
      <alignment horizontal="right" vertical="center"/>
    </xf>
    <xf numFmtId="3" fontId="3" fillId="0" borderId="105" xfId="22" applyNumberFormat="1" applyFont="1" applyFill="1" applyBorder="1" applyAlignment="1">
      <alignment horizontal="right" vertical="center"/>
    </xf>
    <xf numFmtId="3" fontId="3" fillId="0" borderId="105" xfId="2" applyNumberFormat="1" applyFont="1" applyFill="1" applyBorder="1" applyAlignment="1">
      <alignment horizontal="right" vertical="center"/>
    </xf>
    <xf numFmtId="0" fontId="3" fillId="0" borderId="87" xfId="22" applyFont="1" applyFill="1" applyBorder="1" applyAlignment="1">
      <alignment horizontal="right" vertical="center"/>
    </xf>
    <xf numFmtId="0" fontId="75" fillId="0" borderId="0" xfId="22" applyFont="1"/>
    <xf numFmtId="0" fontId="29" fillId="0" borderId="0" xfId="22" applyFont="1"/>
    <xf numFmtId="0" fontId="49" fillId="0" borderId="0" xfId="22" applyFont="1"/>
    <xf numFmtId="3" fontId="3" fillId="0" borderId="106" xfId="0" applyNumberFormat="1" applyFont="1" applyFill="1" applyBorder="1" applyAlignment="1">
      <alignment horizontal="right" vertical="center"/>
    </xf>
    <xf numFmtId="3" fontId="3" fillId="0" borderId="19" xfId="0" applyNumberFormat="1" applyFont="1" applyFill="1" applyBorder="1" applyAlignment="1">
      <alignment horizontal="right" vertical="center"/>
    </xf>
    <xf numFmtId="165" fontId="3" fillId="0" borderId="87" xfId="0" applyNumberFormat="1" applyFont="1" applyFill="1" applyBorder="1" applyAlignment="1">
      <alignment horizontal="right" vertical="center" wrapText="1"/>
    </xf>
    <xf numFmtId="166" fontId="3" fillId="0" borderId="93" xfId="0" applyNumberFormat="1" applyFont="1" applyFill="1" applyBorder="1" applyAlignment="1">
      <alignment horizontal="right" vertical="center" wrapText="1"/>
    </xf>
    <xf numFmtId="165" fontId="3" fillId="0" borderId="0" xfId="0" applyNumberFormat="1" applyFont="1" applyFill="1" applyBorder="1" applyAlignment="1">
      <alignment horizontal="right" vertical="center" wrapText="1"/>
    </xf>
    <xf numFmtId="167" fontId="3" fillId="0" borderId="20" xfId="0" applyNumberFormat="1" applyFont="1" applyFill="1" applyBorder="1" applyAlignment="1">
      <alignment horizontal="right" vertical="center" wrapText="1"/>
    </xf>
    <xf numFmtId="167" fontId="3" fillId="0" borderId="87" xfId="0" applyNumberFormat="1" applyFont="1" applyFill="1" applyBorder="1" applyAlignment="1">
      <alignment horizontal="right" vertical="center" wrapText="1"/>
    </xf>
    <xf numFmtId="167" fontId="3" fillId="0" borderId="1" xfId="0" applyNumberFormat="1" applyFont="1" applyFill="1" applyBorder="1" applyAlignment="1">
      <alignment horizontal="right" vertical="center" wrapText="1"/>
    </xf>
    <xf numFmtId="0" fontId="29" fillId="0" borderId="0" xfId="0" applyFont="1" applyAlignment="1">
      <alignment horizontal="center" vertical="center"/>
    </xf>
    <xf numFmtId="0" fontId="29" fillId="0" borderId="0" xfId="0" applyFont="1" applyAlignment="1">
      <alignment horizontal="left" vertical="center" wrapText="1"/>
    </xf>
    <xf numFmtId="0" fontId="28" fillId="0" borderId="0" xfId="0" applyFont="1" applyAlignment="1">
      <alignment vertical="center" wrapText="1"/>
    </xf>
    <xf numFmtId="0" fontId="28" fillId="0" borderId="0" xfId="0" applyFont="1" applyAlignment="1">
      <alignment horizontal="left" vertical="center" wrapText="1"/>
    </xf>
    <xf numFmtId="9" fontId="3" fillId="0" borderId="0" xfId="0" applyNumberFormat="1" applyFont="1" applyFill="1" applyBorder="1" applyAlignment="1">
      <alignment horizontal="right" vertical="center" wrapText="1"/>
    </xf>
    <xf numFmtId="49" fontId="3" fillId="0" borderId="0" xfId="0" applyNumberFormat="1" applyFont="1" applyFill="1" applyAlignment="1">
      <alignment horizontal="left" vertical="center" indent="1"/>
    </xf>
    <xf numFmtId="0" fontId="3" fillId="0" borderId="0" xfId="0" applyFont="1" applyFill="1" applyAlignment="1">
      <alignment vertical="center"/>
    </xf>
    <xf numFmtId="0" fontId="3" fillId="0" borderId="97" xfId="0" applyFont="1" applyFill="1" applyBorder="1" applyAlignment="1">
      <alignment horizontal="left" vertical="center" wrapText="1" indent="2"/>
    </xf>
    <xf numFmtId="0" fontId="3" fillId="0" borderId="97" xfId="0" applyFont="1" applyFill="1" applyBorder="1" applyAlignment="1">
      <alignment vertical="center" wrapText="1"/>
    </xf>
    <xf numFmtId="0" fontId="20" fillId="29" borderId="117" xfId="0" applyFont="1" applyFill="1" applyBorder="1" applyAlignment="1">
      <alignment horizontal="center" vertical="center" wrapText="1"/>
    </xf>
    <xf numFmtId="0" fontId="20" fillId="29" borderId="49" xfId="0" applyFont="1" applyFill="1" applyBorder="1" applyAlignment="1">
      <alignment horizontal="center" vertical="center" wrapText="1"/>
    </xf>
    <xf numFmtId="0" fontId="20" fillId="29" borderId="126" xfId="0" applyFont="1" applyFill="1" applyBorder="1" applyAlignment="1">
      <alignment horizontal="center" vertical="center" wrapText="1"/>
    </xf>
    <xf numFmtId="0" fontId="20" fillId="29" borderId="119" xfId="0" applyFont="1" applyFill="1" applyBorder="1" applyAlignment="1">
      <alignment horizontal="center" vertical="center" wrapText="1"/>
    </xf>
    <xf numFmtId="0" fontId="20" fillId="29" borderId="50" xfId="0" applyFont="1" applyFill="1" applyBorder="1" applyAlignment="1">
      <alignment horizontal="center" vertical="center" wrapText="1"/>
    </xf>
    <xf numFmtId="0" fontId="20" fillId="29" borderId="44" xfId="0" applyFont="1" applyFill="1" applyBorder="1" applyAlignment="1">
      <alignment horizontal="center" vertical="center" wrapText="1"/>
    </xf>
    <xf numFmtId="0" fontId="20" fillId="29" borderId="4" xfId="0" applyFont="1" applyFill="1" applyBorder="1" applyAlignment="1">
      <alignment horizontal="left" vertical="center" wrapText="1"/>
    </xf>
    <xf numFmtId="0" fontId="3" fillId="30" borderId="7" xfId="0" applyFont="1" applyFill="1" applyBorder="1" applyAlignment="1">
      <alignment horizontal="left" vertical="center" wrapText="1" indent="1"/>
    </xf>
    <xf numFmtId="0" fontId="3" fillId="30" borderId="14" xfId="0" applyFont="1" applyFill="1" applyBorder="1" applyAlignment="1">
      <alignment vertical="center" wrapText="1"/>
    </xf>
    <xf numFmtId="0" fontId="3" fillId="30" borderId="5" xfId="0" applyFont="1" applyFill="1" applyBorder="1" applyAlignment="1">
      <alignment vertical="center" wrapText="1"/>
    </xf>
    <xf numFmtId="0" fontId="20" fillId="29" borderId="125" xfId="0" applyFont="1" applyFill="1" applyBorder="1" applyAlignment="1">
      <alignment horizontal="center" vertical="center" wrapText="1"/>
    </xf>
    <xf numFmtId="0" fontId="20" fillId="29" borderId="4" xfId="0" applyFont="1" applyFill="1" applyBorder="1" applyAlignment="1">
      <alignment vertical="center" wrapText="1"/>
    </xf>
    <xf numFmtId="0" fontId="20" fillId="29" borderId="166" xfId="0" applyFont="1" applyFill="1" applyBorder="1" applyAlignment="1">
      <alignment horizontal="center" vertical="center" wrapText="1"/>
    </xf>
    <xf numFmtId="0" fontId="3" fillId="30" borderId="95" xfId="0" applyFont="1" applyFill="1" applyBorder="1" applyAlignment="1">
      <alignment vertical="center" wrapText="1"/>
    </xf>
    <xf numFmtId="0" fontId="3" fillId="30" borderId="97" xfId="0" applyFont="1" applyFill="1" applyBorder="1" applyAlignment="1">
      <alignment vertical="center" wrapText="1"/>
    </xf>
    <xf numFmtId="0" fontId="3" fillId="30" borderId="7" xfId="0" applyFont="1" applyFill="1" applyBorder="1" applyAlignment="1">
      <alignment vertical="center" wrapText="1"/>
    </xf>
    <xf numFmtId="0" fontId="3" fillId="30" borderId="2" xfId="0" applyFont="1" applyFill="1" applyBorder="1" applyAlignment="1">
      <alignment horizontal="left" vertical="center" indent="1"/>
    </xf>
    <xf numFmtId="0" fontId="58" fillId="29" borderId="126" xfId="0" applyFont="1" applyFill="1" applyBorder="1" applyAlignment="1">
      <alignment horizontal="center" vertical="center" wrapText="1"/>
    </xf>
    <xf numFmtId="0" fontId="58" fillId="29" borderId="90" xfId="0" applyFont="1" applyFill="1" applyBorder="1" applyAlignment="1">
      <alignment horizontal="center" vertical="center" wrapText="1"/>
    </xf>
    <xf numFmtId="0" fontId="58" fillId="29" borderId="30" xfId="0" applyFont="1" applyFill="1" applyBorder="1" applyAlignment="1">
      <alignment horizontal="center" vertical="center" wrapText="1"/>
    </xf>
    <xf numFmtId="0" fontId="58" fillId="29" borderId="31" xfId="0" applyFont="1" applyFill="1" applyBorder="1" applyAlignment="1">
      <alignment horizontal="center" vertical="center" wrapText="1"/>
    </xf>
    <xf numFmtId="0" fontId="20" fillId="29" borderId="90" xfId="0" applyFont="1" applyFill="1" applyBorder="1" applyAlignment="1">
      <alignment horizontal="center" vertical="center" wrapText="1"/>
    </xf>
    <xf numFmtId="0" fontId="20" fillId="29" borderId="31" xfId="0" applyFont="1" applyFill="1" applyBorder="1" applyAlignment="1">
      <alignment horizontal="center" vertical="center" wrapText="1"/>
    </xf>
    <xf numFmtId="0" fontId="20" fillId="29" borderId="30" xfId="0" applyFont="1" applyFill="1" applyBorder="1" applyAlignment="1">
      <alignment horizontal="center" vertical="center" wrapText="1"/>
    </xf>
    <xf numFmtId="0" fontId="58" fillId="29" borderId="126" xfId="0" applyFont="1" applyFill="1" applyBorder="1" applyAlignment="1">
      <alignment horizontal="center" vertical="center"/>
    </xf>
    <xf numFmtId="0" fontId="20" fillId="29" borderId="1" xfId="0" applyFont="1" applyFill="1" applyBorder="1" applyAlignment="1">
      <alignment vertical="center" wrapText="1"/>
    </xf>
    <xf numFmtId="0" fontId="20" fillId="29" borderId="131" xfId="0" applyFont="1" applyFill="1" applyBorder="1" applyAlignment="1">
      <alignment vertical="center"/>
    </xf>
    <xf numFmtId="0" fontId="20" fillId="29" borderId="92" xfId="0" applyFont="1" applyFill="1" applyBorder="1" applyAlignment="1">
      <alignment vertical="center"/>
    </xf>
    <xf numFmtId="0" fontId="58" fillId="29" borderId="126" xfId="24" applyFont="1" applyFill="1" applyBorder="1" applyAlignment="1">
      <alignment horizontal="center" vertical="center" wrapText="1"/>
    </xf>
    <xf numFmtId="0" fontId="58" fillId="29" borderId="90" xfId="22" applyFont="1" applyFill="1" applyBorder="1" applyAlignment="1">
      <alignment horizontal="center" vertical="center" wrapText="1"/>
    </xf>
    <xf numFmtId="0" fontId="58" fillId="29" borderId="31" xfId="22" applyFont="1" applyFill="1" applyBorder="1" applyAlignment="1">
      <alignment horizontal="center" vertical="center" wrapText="1"/>
    </xf>
    <xf numFmtId="0" fontId="20" fillId="29" borderId="1" xfId="22" applyFont="1" applyFill="1" applyBorder="1" applyAlignment="1">
      <alignment vertical="center" wrapText="1"/>
    </xf>
    <xf numFmtId="0" fontId="74" fillId="29" borderId="133" xfId="30" applyFont="1" applyFill="1" applyBorder="1" applyAlignment="1">
      <alignment horizontal="left" vertical="center"/>
    </xf>
    <xf numFmtId="0" fontId="58" fillId="29" borderId="126" xfId="30" applyFont="1" applyFill="1" applyBorder="1" applyAlignment="1">
      <alignment horizontal="center" vertical="center" wrapText="1"/>
    </xf>
    <xf numFmtId="0" fontId="58" fillId="29" borderId="90" xfId="30" applyFont="1" applyFill="1" applyBorder="1" applyAlignment="1">
      <alignment horizontal="center" vertical="center" wrapText="1"/>
    </xf>
    <xf numFmtId="0" fontId="58" fillId="29" borderId="31" xfId="30" applyFont="1" applyFill="1" applyBorder="1" applyAlignment="1">
      <alignment horizontal="center" vertical="center" wrapText="1"/>
    </xf>
    <xf numFmtId="0" fontId="45" fillId="29" borderId="133" xfId="32" applyFont="1" applyFill="1" applyBorder="1" applyAlignment="1">
      <alignment horizontal="left" vertical="center"/>
    </xf>
    <xf numFmtId="0" fontId="70" fillId="29" borderId="126" xfId="32" applyFont="1" applyFill="1" applyBorder="1" applyAlignment="1">
      <alignment horizontal="center" vertical="center" wrapText="1"/>
    </xf>
    <xf numFmtId="0" fontId="70" fillId="29" borderId="90" xfId="32" applyFont="1" applyFill="1" applyBorder="1" applyAlignment="1">
      <alignment horizontal="center" vertical="center" wrapText="1"/>
    </xf>
    <xf numFmtId="0" fontId="70" fillId="29" borderId="31" xfId="32" applyFont="1" applyFill="1" applyBorder="1" applyAlignment="1">
      <alignment horizontal="center" vertical="center" wrapText="1"/>
    </xf>
    <xf numFmtId="0" fontId="71" fillId="30" borderId="136" xfId="32" applyFont="1" applyFill="1" applyBorder="1" applyAlignment="1">
      <alignment horizontal="left" vertical="center" wrapText="1" indent="1"/>
    </xf>
    <xf numFmtId="0" fontId="71" fillId="30" borderId="136" xfId="32" applyFont="1" applyFill="1" applyBorder="1" applyAlignment="1">
      <alignment horizontal="right" vertical="center"/>
    </xf>
    <xf numFmtId="0" fontId="71" fillId="30" borderId="134" xfId="32" applyFont="1" applyFill="1" applyBorder="1" applyAlignment="1">
      <alignment horizontal="right" vertical="center"/>
    </xf>
    <xf numFmtId="0" fontId="71" fillId="30" borderId="142" xfId="32" applyFont="1" applyFill="1" applyBorder="1" applyAlignment="1">
      <alignment horizontal="right" vertical="center"/>
    </xf>
    <xf numFmtId="0" fontId="71" fillId="30" borderId="133" xfId="32" applyFont="1" applyFill="1" applyBorder="1" applyAlignment="1">
      <alignment horizontal="right" vertical="center"/>
    </xf>
    <xf numFmtId="0" fontId="73" fillId="30" borderId="136" xfId="30" applyFont="1" applyFill="1" applyBorder="1" applyAlignment="1">
      <alignment horizontal="left" vertical="center" wrapText="1" indent="1"/>
    </xf>
    <xf numFmtId="0" fontId="73" fillId="30" borderId="138" xfId="30" applyNumberFormat="1" applyFont="1" applyFill="1" applyBorder="1" applyAlignment="1">
      <alignment horizontal="right" vertical="center"/>
    </xf>
    <xf numFmtId="0" fontId="73" fillId="30" borderId="136" xfId="30" applyFont="1" applyFill="1" applyBorder="1" applyAlignment="1">
      <alignment horizontal="right" vertical="center"/>
    </xf>
    <xf numFmtId="0" fontId="73" fillId="30" borderId="134" xfId="30" applyFont="1" applyFill="1" applyBorder="1" applyAlignment="1">
      <alignment horizontal="right" vertical="center"/>
    </xf>
    <xf numFmtId="3" fontId="73" fillId="30" borderId="138" xfId="30" applyNumberFormat="1" applyFont="1" applyFill="1" applyBorder="1" applyAlignment="1">
      <alignment horizontal="right" vertical="center"/>
    </xf>
    <xf numFmtId="3" fontId="73" fillId="30" borderId="133" xfId="30" applyNumberFormat="1" applyFont="1" applyFill="1" applyBorder="1" applyAlignment="1">
      <alignment horizontal="right" vertical="center"/>
    </xf>
    <xf numFmtId="0" fontId="73" fillId="30" borderId="142" xfId="30" applyFont="1" applyFill="1" applyBorder="1" applyAlignment="1">
      <alignment horizontal="right" vertical="center"/>
    </xf>
    <xf numFmtId="3" fontId="73" fillId="30" borderId="143" xfId="30" applyNumberFormat="1" applyFont="1" applyFill="1" applyBorder="1" applyAlignment="1">
      <alignment horizontal="right" vertical="center"/>
    </xf>
    <xf numFmtId="0" fontId="73" fillId="30" borderId="143" xfId="30" applyNumberFormat="1" applyFont="1" applyFill="1" applyBorder="1" applyAlignment="1">
      <alignment horizontal="right" vertical="center"/>
    </xf>
    <xf numFmtId="0" fontId="73" fillId="30" borderId="133" xfId="30" applyFont="1" applyFill="1" applyBorder="1" applyAlignment="1">
      <alignment horizontal="right" vertical="center"/>
    </xf>
    <xf numFmtId="169" fontId="3" fillId="30" borderId="93" xfId="26" applyNumberFormat="1" applyFont="1" applyFill="1" applyBorder="1" applyAlignment="1">
      <alignment horizontal="right" vertical="center"/>
    </xf>
    <xf numFmtId="164" fontId="3" fillId="30" borderId="87" xfId="27" applyNumberFormat="1" applyFont="1" applyFill="1" applyBorder="1" applyAlignment="1">
      <alignment horizontal="right" vertical="center"/>
    </xf>
    <xf numFmtId="164" fontId="3" fillId="30" borderId="2" xfId="27" applyNumberFormat="1" applyFont="1" applyFill="1" applyBorder="1" applyAlignment="1">
      <alignment horizontal="right" vertical="center"/>
    </xf>
    <xf numFmtId="169" fontId="3" fillId="30" borderId="104" xfId="26" applyNumberFormat="1" applyFont="1" applyFill="1" applyBorder="1" applyAlignment="1">
      <alignment horizontal="right" vertical="center"/>
    </xf>
    <xf numFmtId="164" fontId="3" fillId="30" borderId="103" xfId="27" applyNumberFormat="1" applyFont="1" applyFill="1" applyBorder="1" applyAlignment="1">
      <alignment horizontal="right" vertical="center"/>
    </xf>
    <xf numFmtId="169" fontId="3" fillId="30" borderId="20" xfId="26" applyNumberFormat="1" applyFont="1" applyFill="1" applyBorder="1" applyAlignment="1">
      <alignment horizontal="right" vertical="center"/>
    </xf>
    <xf numFmtId="171" fontId="3" fillId="30" borderId="87" xfId="25" applyNumberFormat="1" applyFont="1" applyFill="1" applyBorder="1" applyAlignment="1">
      <alignment horizontal="right" vertical="center"/>
    </xf>
    <xf numFmtId="169" fontId="3" fillId="30" borderId="105" xfId="26" applyNumberFormat="1" applyFont="1" applyFill="1" applyBorder="1" applyAlignment="1">
      <alignment horizontal="right" vertical="center"/>
    </xf>
    <xf numFmtId="3" fontId="3" fillId="30" borderId="93" xfId="22" applyNumberFormat="1" applyFont="1" applyFill="1" applyBorder="1" applyAlignment="1">
      <alignment horizontal="right" vertical="center"/>
    </xf>
    <xf numFmtId="3" fontId="3" fillId="30" borderId="104" xfId="22" applyNumberFormat="1" applyFont="1" applyFill="1" applyBorder="1" applyAlignment="1">
      <alignment horizontal="right" vertical="center"/>
    </xf>
    <xf numFmtId="3" fontId="3" fillId="30" borderId="105" xfId="22" applyNumberFormat="1" applyFont="1" applyFill="1" applyBorder="1" applyAlignment="1">
      <alignment horizontal="right" vertical="center"/>
    </xf>
    <xf numFmtId="0" fontId="3" fillId="30" borderId="87" xfId="22" applyFont="1" applyFill="1" applyBorder="1" applyAlignment="1">
      <alignment horizontal="right" vertical="center"/>
    </xf>
    <xf numFmtId="3" fontId="3" fillId="30" borderId="93" xfId="2" applyNumberFormat="1" applyFont="1" applyFill="1" applyBorder="1" applyAlignment="1">
      <alignment horizontal="right" vertical="center"/>
    </xf>
    <xf numFmtId="164" fontId="3" fillId="30" borderId="20" xfId="27" applyNumberFormat="1" applyFont="1" applyFill="1" applyBorder="1" applyAlignment="1">
      <alignment horizontal="right" vertical="center"/>
    </xf>
    <xf numFmtId="164" fontId="3" fillId="30" borderId="1" xfId="27" applyNumberFormat="1" applyFont="1" applyFill="1" applyBorder="1" applyAlignment="1">
      <alignment horizontal="right" vertical="center"/>
    </xf>
    <xf numFmtId="3" fontId="3" fillId="30" borderId="104" xfId="2" applyNumberFormat="1" applyFont="1" applyFill="1" applyBorder="1" applyAlignment="1">
      <alignment horizontal="right" vertical="center"/>
    </xf>
    <xf numFmtId="164" fontId="3" fillId="30" borderId="57" xfId="27" applyNumberFormat="1" applyFont="1" applyFill="1" applyBorder="1" applyAlignment="1">
      <alignment horizontal="right" vertical="center"/>
    </xf>
    <xf numFmtId="3" fontId="3" fillId="30" borderId="105" xfId="2" applyNumberFormat="1" applyFont="1" applyFill="1" applyBorder="1" applyAlignment="1">
      <alignment horizontal="right" vertical="center"/>
    </xf>
    <xf numFmtId="0" fontId="3" fillId="30" borderId="20" xfId="22" applyFont="1" applyFill="1" applyBorder="1" applyAlignment="1">
      <alignment horizontal="right" vertical="center"/>
    </xf>
    <xf numFmtId="3" fontId="3" fillId="30" borderId="57" xfId="0" applyNumberFormat="1" applyFont="1" applyFill="1" applyBorder="1" applyAlignment="1">
      <alignment horizontal="right" vertical="center"/>
    </xf>
    <xf numFmtId="0" fontId="3" fillId="30" borderId="103" xfId="0" applyFont="1" applyFill="1" applyBorder="1" applyAlignment="1">
      <alignment horizontal="right" vertical="center"/>
    </xf>
    <xf numFmtId="3" fontId="3" fillId="30" borderId="104" xfId="0" applyNumberFormat="1" applyFont="1" applyFill="1" applyBorder="1" applyAlignment="1">
      <alignment horizontal="right" vertical="center"/>
    </xf>
    <xf numFmtId="0" fontId="3" fillId="30" borderId="57" xfId="0" applyFont="1" applyFill="1" applyBorder="1" applyAlignment="1">
      <alignment horizontal="right" vertical="center"/>
    </xf>
    <xf numFmtId="0" fontId="41" fillId="30" borderId="145" xfId="0" applyFont="1" applyFill="1" applyBorder="1" applyAlignment="1" applyProtection="1">
      <alignment horizontal="right" vertical="center"/>
    </xf>
    <xf numFmtId="0" fontId="41" fillId="30" borderId="237" xfId="0" applyFont="1" applyFill="1" applyBorder="1" applyAlignment="1" applyProtection="1">
      <alignment horizontal="right" vertical="center"/>
    </xf>
    <xf numFmtId="3" fontId="3" fillId="30" borderId="238" xfId="0" applyNumberFormat="1" applyFont="1" applyFill="1" applyBorder="1" applyAlignment="1">
      <alignment horizontal="right" vertical="center"/>
    </xf>
    <xf numFmtId="3" fontId="3" fillId="30" borderId="234" xfId="0" applyNumberFormat="1" applyFont="1" applyFill="1" applyBorder="1" applyAlignment="1">
      <alignment horizontal="right" vertical="center"/>
    </xf>
    <xf numFmtId="0" fontId="3" fillId="30" borderId="235" xfId="0" applyFont="1" applyFill="1" applyBorder="1" applyAlignment="1">
      <alignment vertical="center"/>
    </xf>
    <xf numFmtId="0" fontId="3" fillId="30" borderId="228" xfId="0" applyFont="1" applyFill="1" applyBorder="1" applyAlignment="1">
      <alignment vertical="center"/>
    </xf>
    <xf numFmtId="0" fontId="41" fillId="30" borderId="240" xfId="0" applyFont="1" applyFill="1" applyBorder="1" applyAlignment="1" applyProtection="1">
      <alignment horizontal="right" vertical="center"/>
    </xf>
    <xf numFmtId="3" fontId="3" fillId="30" borderId="231" xfId="0" applyNumberFormat="1" applyFont="1" applyFill="1" applyBorder="1" applyAlignment="1">
      <alignment horizontal="right" vertical="center"/>
    </xf>
    <xf numFmtId="3" fontId="3" fillId="30" borderId="230" xfId="0" applyNumberFormat="1" applyFont="1" applyFill="1" applyBorder="1" applyAlignment="1">
      <alignment horizontal="right" vertical="center"/>
    </xf>
    <xf numFmtId="0" fontId="3" fillId="30" borderId="232" xfId="0" applyFont="1" applyFill="1" applyBorder="1" applyAlignment="1">
      <alignment vertical="center"/>
    </xf>
    <xf numFmtId="0" fontId="41" fillId="30" borderId="242" xfId="0" applyFont="1" applyFill="1" applyBorder="1" applyAlignment="1" applyProtection="1">
      <alignment horizontal="right" vertical="center"/>
    </xf>
    <xf numFmtId="0" fontId="3" fillId="30" borderId="2" xfId="0" applyFont="1" applyFill="1" applyBorder="1" applyAlignment="1">
      <alignment horizontal="left" vertical="center" wrapText="1" indent="1"/>
    </xf>
    <xf numFmtId="1" fontId="3" fillId="30" borderId="93" xfId="0" applyNumberFormat="1" applyFont="1" applyFill="1" applyBorder="1" applyAlignment="1">
      <alignment horizontal="right" vertical="center" wrapText="1"/>
    </xf>
    <xf numFmtId="165" fontId="3" fillId="30" borderId="2" xfId="0" applyNumberFormat="1" applyFont="1" applyFill="1" applyBorder="1" applyAlignment="1">
      <alignment horizontal="right" vertical="center" wrapText="1"/>
    </xf>
    <xf numFmtId="166" fontId="3" fillId="30" borderId="93" xfId="0" applyNumberFormat="1" applyFont="1" applyFill="1" applyBorder="1" applyAlignment="1">
      <alignment horizontal="right" vertical="center" wrapText="1"/>
    </xf>
    <xf numFmtId="165" fontId="3" fillId="30" borderId="1" xfId="0" applyNumberFormat="1" applyFont="1" applyFill="1" applyBorder="1" applyAlignment="1">
      <alignment horizontal="right" vertical="center" wrapText="1"/>
    </xf>
    <xf numFmtId="1" fontId="3" fillId="30" borderId="104" xfId="0" applyNumberFormat="1" applyFont="1" applyFill="1" applyBorder="1" applyAlignment="1">
      <alignment horizontal="right" vertical="center" wrapText="1"/>
    </xf>
    <xf numFmtId="165" fontId="3" fillId="30" borderId="103" xfId="0" applyNumberFormat="1" applyFont="1" applyFill="1" applyBorder="1" applyAlignment="1">
      <alignment horizontal="right" vertical="center" wrapText="1"/>
    </xf>
    <xf numFmtId="165" fontId="3" fillId="30" borderId="57" xfId="0" applyNumberFormat="1" applyFont="1" applyFill="1" applyBorder="1" applyAlignment="1">
      <alignment horizontal="right" vertical="center" wrapText="1"/>
    </xf>
    <xf numFmtId="3" fontId="3" fillId="30" borderId="20" xfId="0" applyNumberFormat="1" applyFont="1" applyFill="1" applyBorder="1" applyAlignment="1">
      <alignment horizontal="right" vertical="center" wrapText="1"/>
    </xf>
    <xf numFmtId="165" fontId="3" fillId="30" borderId="87" xfId="0" applyNumberFormat="1" applyFont="1" applyFill="1" applyBorder="1" applyAlignment="1">
      <alignment horizontal="right" vertical="center" wrapText="1"/>
    </xf>
    <xf numFmtId="3" fontId="3" fillId="30" borderId="105" xfId="0" applyNumberFormat="1" applyFont="1" applyFill="1" applyBorder="1" applyAlignment="1">
      <alignment horizontal="right" vertical="center" wrapText="1"/>
    </xf>
    <xf numFmtId="165" fontId="3" fillId="30" borderId="20" xfId="0" applyNumberFormat="1" applyFont="1" applyFill="1" applyBorder="1" applyAlignment="1">
      <alignment horizontal="right" vertical="center" wrapText="1"/>
    </xf>
    <xf numFmtId="167" fontId="3" fillId="30" borderId="2" xfId="0" applyNumberFormat="1" applyFont="1" applyFill="1" applyBorder="1" applyAlignment="1">
      <alignment horizontal="right" vertical="center" wrapText="1"/>
    </xf>
    <xf numFmtId="9" fontId="3" fillId="30" borderId="93" xfId="0" applyNumberFormat="1" applyFont="1" applyFill="1" applyBorder="1" applyAlignment="1">
      <alignment horizontal="right" vertical="center" wrapText="1"/>
    </xf>
    <xf numFmtId="9" fontId="3" fillId="30" borderId="2" xfId="0" applyNumberFormat="1" applyFont="1" applyFill="1" applyBorder="1" applyAlignment="1">
      <alignment horizontal="right" vertical="center" wrapText="1"/>
    </xf>
    <xf numFmtId="9" fontId="3" fillId="30" borderId="1" xfId="0" applyNumberFormat="1" applyFont="1" applyFill="1" applyBorder="1" applyAlignment="1">
      <alignment horizontal="right" vertical="center" wrapText="1"/>
    </xf>
    <xf numFmtId="0" fontId="3" fillId="30" borderId="87" xfId="0" applyFont="1" applyFill="1" applyBorder="1" applyAlignment="1">
      <alignment horizontal="left" vertical="center" wrapText="1" indent="1"/>
    </xf>
    <xf numFmtId="164" fontId="3" fillId="30" borderId="93" xfId="0" applyNumberFormat="1" applyFont="1" applyFill="1" applyBorder="1" applyAlignment="1">
      <alignment horizontal="right" vertical="center" wrapText="1"/>
    </xf>
    <xf numFmtId="164" fontId="3" fillId="30" borderId="20" xfId="0" applyNumberFormat="1" applyFont="1" applyFill="1" applyBorder="1" applyAlignment="1">
      <alignment horizontal="right" vertical="center" wrapText="1"/>
    </xf>
    <xf numFmtId="164" fontId="3" fillId="30" borderId="87" xfId="0" applyNumberFormat="1" applyFont="1" applyFill="1" applyBorder="1" applyAlignment="1">
      <alignment horizontal="right" vertical="center" wrapText="1"/>
    </xf>
    <xf numFmtId="164" fontId="3" fillId="30" borderId="1" xfId="0" applyNumberFormat="1" applyFont="1" applyFill="1" applyBorder="1" applyAlignment="1">
      <alignment horizontal="right" vertical="center" wrapText="1"/>
    </xf>
    <xf numFmtId="164" fontId="3" fillId="30" borderId="2" xfId="0" applyNumberFormat="1" applyFont="1" applyFill="1" applyBorder="1" applyAlignment="1">
      <alignment horizontal="right" vertical="center" wrapText="1"/>
    </xf>
    <xf numFmtId="0" fontId="3" fillId="30" borderId="1" xfId="0" applyFont="1" applyFill="1" applyBorder="1" applyAlignment="1">
      <alignment horizontal="left" vertical="center" wrapText="1"/>
    </xf>
    <xf numFmtId="0" fontId="3" fillId="30" borderId="2" xfId="0" applyFont="1" applyFill="1" applyBorder="1" applyAlignment="1">
      <alignment horizontal="left" vertical="center" wrapText="1"/>
    </xf>
    <xf numFmtId="0" fontId="3" fillId="30" borderId="1" xfId="0" applyFont="1" applyFill="1" applyBorder="1" applyAlignment="1">
      <alignment horizontal="left" vertical="center" wrapText="1" indent="1"/>
    </xf>
    <xf numFmtId="0" fontId="3" fillId="30" borderId="93" xfId="0" applyFont="1" applyFill="1" applyBorder="1" applyAlignment="1">
      <alignment horizontal="left" vertical="center" wrapText="1"/>
    </xf>
    <xf numFmtId="0" fontId="22" fillId="31" borderId="1" xfId="0" applyFont="1" applyFill="1" applyBorder="1" applyAlignment="1">
      <alignment horizontal="center" vertical="center"/>
    </xf>
    <xf numFmtId="0" fontId="12" fillId="32" borderId="1" xfId="0" applyFont="1" applyFill="1" applyBorder="1" applyAlignment="1">
      <alignment horizontal="center" vertical="center" wrapText="1"/>
    </xf>
    <xf numFmtId="0" fontId="20" fillId="31" borderId="126" xfId="0" applyFont="1" applyFill="1" applyBorder="1" applyAlignment="1">
      <alignment horizontal="center" vertical="center" wrapText="1"/>
    </xf>
    <xf numFmtId="0" fontId="20" fillId="31" borderId="30" xfId="0" applyFont="1" applyFill="1" applyBorder="1" applyAlignment="1">
      <alignment horizontal="center" vertical="center" wrapText="1"/>
    </xf>
    <xf numFmtId="0" fontId="20" fillId="31" borderId="90" xfId="0" applyFont="1" applyFill="1" applyBorder="1" applyAlignment="1">
      <alignment horizontal="center" vertical="center" wrapText="1"/>
    </xf>
    <xf numFmtId="0" fontId="20" fillId="31" borderId="31" xfId="0" applyFont="1" applyFill="1" applyBorder="1" applyAlignment="1">
      <alignment horizontal="center" vertical="center" wrapText="1"/>
    </xf>
    <xf numFmtId="0" fontId="20" fillId="31" borderId="1" xfId="0" applyFont="1" applyFill="1" applyBorder="1" applyAlignment="1">
      <alignment vertical="center" wrapText="1"/>
    </xf>
    <xf numFmtId="0" fontId="58" fillId="31" borderId="126" xfId="0" applyFont="1" applyFill="1" applyBorder="1" applyAlignment="1">
      <alignment horizontal="center" vertical="center" wrapText="1"/>
    </xf>
    <xf numFmtId="0" fontId="58" fillId="31" borderId="90" xfId="0" applyFont="1" applyFill="1" applyBorder="1" applyAlignment="1">
      <alignment horizontal="center" vertical="center" wrapText="1"/>
    </xf>
    <xf numFmtId="0" fontId="58" fillId="31" borderId="31" xfId="0" applyFont="1" applyFill="1" applyBorder="1" applyAlignment="1">
      <alignment horizontal="center" vertical="center" wrapText="1"/>
    </xf>
    <xf numFmtId="0" fontId="20" fillId="31" borderId="92" xfId="0" applyFont="1" applyFill="1" applyBorder="1" applyAlignment="1">
      <alignment vertical="center"/>
    </xf>
    <xf numFmtId="0" fontId="58" fillId="31" borderId="30" xfId="0" applyFont="1" applyFill="1" applyBorder="1" applyAlignment="1">
      <alignment horizontal="center" vertical="center" wrapText="1"/>
    </xf>
    <xf numFmtId="0" fontId="58" fillId="31" borderId="124" xfId="0" applyFont="1" applyFill="1" applyBorder="1" applyAlignment="1">
      <alignment horizontal="center" vertical="center" wrapText="1"/>
    </xf>
    <xf numFmtId="0" fontId="58" fillId="31" borderId="46" xfId="0" applyFont="1" applyFill="1" applyBorder="1" applyAlignment="1">
      <alignment horizontal="center" vertical="center" wrapText="1"/>
    </xf>
    <xf numFmtId="0" fontId="58" fillId="31" borderId="28" xfId="0" applyFont="1" applyFill="1" applyBorder="1" applyAlignment="1">
      <alignment horizontal="center" vertical="center" wrapText="1"/>
    </xf>
    <xf numFmtId="0" fontId="20" fillId="31" borderId="20" xfId="0" applyFont="1" applyFill="1" applyBorder="1" applyAlignment="1">
      <alignment vertical="center"/>
    </xf>
    <xf numFmtId="0" fontId="58" fillId="31" borderId="21" xfId="0" applyFont="1" applyFill="1" applyBorder="1" applyAlignment="1">
      <alignment horizontal="center" vertical="center" wrapText="1"/>
    </xf>
    <xf numFmtId="0" fontId="58" fillId="31" borderId="46" xfId="0" applyFont="1" applyFill="1" applyBorder="1" applyAlignment="1">
      <alignment horizontal="center" vertical="center"/>
    </xf>
    <xf numFmtId="0" fontId="58" fillId="31" borderId="40" xfId="0" applyFont="1" applyFill="1" applyBorder="1" applyAlignment="1">
      <alignment horizontal="center" vertical="center" wrapText="1"/>
    </xf>
    <xf numFmtId="0" fontId="58" fillId="31" borderId="43" xfId="0" applyFont="1" applyFill="1" applyBorder="1" applyAlignment="1">
      <alignment horizontal="center" vertical="center" wrapText="1"/>
    </xf>
    <xf numFmtId="164" fontId="3" fillId="33" borderId="20" xfId="0" applyNumberFormat="1" applyFont="1" applyFill="1" applyBorder="1" applyAlignment="1">
      <alignment horizontal="right" vertical="center" wrapText="1"/>
    </xf>
    <xf numFmtId="164" fontId="3" fillId="33" borderId="87" xfId="0" applyNumberFormat="1" applyFont="1" applyFill="1" applyBorder="1" applyAlignment="1">
      <alignment horizontal="right" vertical="center" wrapText="1"/>
    </xf>
    <xf numFmtId="0" fontId="3" fillId="33" borderId="2" xfId="0" applyFont="1" applyFill="1" applyBorder="1" applyAlignment="1">
      <alignment vertical="center" wrapText="1"/>
    </xf>
    <xf numFmtId="6" fontId="3" fillId="33" borderId="93" xfId="0" applyNumberFormat="1" applyFont="1" applyFill="1" applyBorder="1" applyAlignment="1">
      <alignment horizontal="right" vertical="center" wrapText="1"/>
    </xf>
    <xf numFmtId="164" fontId="3" fillId="33" borderId="1" xfId="0" applyNumberFormat="1" applyFont="1" applyFill="1" applyBorder="1" applyAlignment="1">
      <alignment horizontal="right" vertical="center" wrapText="1"/>
    </xf>
    <xf numFmtId="6" fontId="3" fillId="33" borderId="1" xfId="0" applyNumberFormat="1" applyFont="1" applyFill="1" applyBorder="1" applyAlignment="1">
      <alignment horizontal="right" vertical="center" wrapText="1"/>
    </xf>
    <xf numFmtId="164" fontId="3" fillId="33" borderId="2" xfId="0" applyNumberFormat="1" applyFont="1" applyFill="1" applyBorder="1" applyAlignment="1">
      <alignment horizontal="right" vertical="center" wrapText="1"/>
    </xf>
    <xf numFmtId="3" fontId="3" fillId="33" borderId="57" xfId="0" applyNumberFormat="1" applyFont="1" applyFill="1" applyBorder="1" applyAlignment="1">
      <alignment horizontal="right" vertical="center"/>
    </xf>
    <xf numFmtId="0" fontId="3" fillId="33" borderId="103" xfId="0" applyFont="1" applyFill="1" applyBorder="1" applyAlignment="1">
      <alignment horizontal="right" vertical="center"/>
    </xf>
    <xf numFmtId="3" fontId="3" fillId="33" borderId="104" xfId="0" applyNumberFormat="1" applyFont="1" applyFill="1" applyBorder="1" applyAlignment="1">
      <alignment horizontal="right" vertical="center"/>
    </xf>
    <xf numFmtId="0" fontId="3" fillId="33" borderId="57" xfId="0" applyFont="1" applyFill="1" applyBorder="1" applyAlignment="1">
      <alignment horizontal="right" vertical="center"/>
    </xf>
    <xf numFmtId="0" fontId="3" fillId="33" borderId="2" xfId="0" applyFont="1" applyFill="1" applyBorder="1" applyAlignment="1">
      <alignment vertical="center"/>
    </xf>
    <xf numFmtId="3" fontId="71" fillId="33" borderId="138" xfId="0" applyNumberFormat="1" applyFont="1" applyFill="1" applyBorder="1" applyAlignment="1">
      <alignment horizontal="right" vertical="center"/>
    </xf>
    <xf numFmtId="0" fontId="71" fillId="33" borderId="136" xfId="0" applyFont="1" applyFill="1" applyBorder="1" applyAlignment="1">
      <alignment horizontal="right" vertical="center"/>
    </xf>
    <xf numFmtId="0" fontId="71" fillId="33" borderId="134" xfId="0" applyFont="1" applyFill="1" applyBorder="1" applyAlignment="1">
      <alignment horizontal="right" vertical="center"/>
    </xf>
    <xf numFmtId="3" fontId="71" fillId="33" borderId="135" xfId="0" applyNumberFormat="1" applyFont="1" applyFill="1" applyBorder="1" applyAlignment="1">
      <alignment horizontal="right" vertical="center"/>
    </xf>
    <xf numFmtId="0" fontId="71" fillId="33" borderId="145" xfId="0" applyFont="1" applyFill="1" applyBorder="1" applyAlignment="1">
      <alignment horizontal="right" vertical="center"/>
    </xf>
    <xf numFmtId="3" fontId="71" fillId="33" borderId="146" xfId="0" applyNumberFormat="1" applyFont="1" applyFill="1" applyBorder="1" applyAlignment="1">
      <alignment horizontal="right" vertical="center"/>
    </xf>
    <xf numFmtId="0" fontId="71" fillId="33" borderId="132" xfId="0" applyFont="1" applyFill="1" applyBorder="1" applyAlignment="1">
      <alignment horizontal="right" vertical="center"/>
    </xf>
    <xf numFmtId="3" fontId="3" fillId="33" borderId="3" xfId="0" applyNumberFormat="1" applyFont="1" applyFill="1" applyBorder="1" applyAlignment="1">
      <alignment horizontal="right" vertical="center"/>
    </xf>
    <xf numFmtId="0" fontId="3" fillId="33" borderId="1" xfId="0" applyFont="1" applyFill="1" applyBorder="1" applyAlignment="1">
      <alignment horizontal="right" vertical="center"/>
    </xf>
    <xf numFmtId="3" fontId="3" fillId="33" borderId="1" xfId="0" applyNumberFormat="1" applyFont="1" applyFill="1" applyBorder="1" applyAlignment="1">
      <alignment horizontal="right" vertical="center"/>
    </xf>
    <xf numFmtId="0" fontId="3" fillId="33" borderId="1" xfId="0" applyFont="1" applyFill="1" applyBorder="1" applyAlignment="1">
      <alignment vertical="center"/>
    </xf>
    <xf numFmtId="3" fontId="3" fillId="33" borderId="93" xfId="0" applyNumberFormat="1" applyFont="1" applyFill="1" applyBorder="1" applyAlignment="1">
      <alignment horizontal="right" vertical="center"/>
    </xf>
    <xf numFmtId="0" fontId="3" fillId="33" borderId="2" xfId="0" applyFont="1" applyFill="1" applyBorder="1" applyAlignment="1">
      <alignment horizontal="right" vertical="center"/>
    </xf>
    <xf numFmtId="0" fontId="3" fillId="33" borderId="148" xfId="0" applyFont="1" applyFill="1" applyBorder="1" applyAlignment="1">
      <alignment horizontal="right" vertical="center"/>
    </xf>
    <xf numFmtId="3" fontId="3" fillId="33" borderId="149" xfId="0" applyNumberFormat="1" applyFont="1" applyFill="1" applyBorder="1" applyAlignment="1">
      <alignment horizontal="right" vertical="center"/>
    </xf>
    <xf numFmtId="0" fontId="3" fillId="33" borderId="113" xfId="0" applyFont="1" applyFill="1" applyBorder="1" applyAlignment="1">
      <alignment vertical="center"/>
    </xf>
    <xf numFmtId="0" fontId="3" fillId="33" borderId="113" xfId="0" applyFont="1" applyFill="1" applyBorder="1" applyAlignment="1">
      <alignment horizontal="right" vertical="center"/>
    </xf>
    <xf numFmtId="6" fontId="28" fillId="33" borderId="151" xfId="0" applyNumberFormat="1" applyFont="1" applyFill="1" applyBorder="1" applyAlignment="1">
      <alignment horizontal="right" vertical="center"/>
    </xf>
    <xf numFmtId="0" fontId="28" fillId="33" borderId="152" xfId="0" applyFont="1" applyFill="1" applyBorder="1" applyAlignment="1">
      <alignment horizontal="right" vertical="center"/>
    </xf>
    <xf numFmtId="6" fontId="28" fillId="33" borderId="153" xfId="0" applyNumberFormat="1" applyFont="1" applyFill="1" applyBorder="1" applyAlignment="1">
      <alignment horizontal="right" vertical="center"/>
    </xf>
    <xf numFmtId="0" fontId="28" fillId="33" borderId="151" xfId="0" applyFont="1" applyFill="1" applyBorder="1" applyAlignment="1">
      <alignment horizontal="right" vertical="center"/>
    </xf>
    <xf numFmtId="0" fontId="28" fillId="33" borderId="2" xfId="0" applyFont="1" applyFill="1" applyBorder="1" applyAlignment="1">
      <alignment horizontal="left" vertical="center" indent="1"/>
    </xf>
    <xf numFmtId="6" fontId="28" fillId="33" borderId="93" xfId="0" applyNumberFormat="1" applyFont="1" applyFill="1" applyBorder="1" applyAlignment="1">
      <alignment horizontal="right" vertical="center"/>
    </xf>
    <xf numFmtId="0" fontId="28" fillId="33" borderId="2" xfId="0" applyFont="1" applyFill="1" applyBorder="1" applyAlignment="1">
      <alignment horizontal="right" vertical="center"/>
    </xf>
    <xf numFmtId="0" fontId="28" fillId="33" borderId="1" xfId="0" applyFont="1" applyFill="1" applyBorder="1" applyAlignment="1">
      <alignment horizontal="right" vertical="center"/>
    </xf>
    <xf numFmtId="0" fontId="28" fillId="33" borderId="2" xfId="0" applyFont="1" applyFill="1" applyBorder="1" applyAlignment="1">
      <alignment horizontal="left" vertical="center" wrapText="1" indent="1"/>
    </xf>
    <xf numFmtId="6" fontId="28" fillId="33" borderId="151" xfId="0" applyNumberFormat="1" applyFont="1" applyFill="1" applyBorder="1" applyAlignment="1">
      <alignment vertical="center"/>
    </xf>
    <xf numFmtId="6" fontId="28" fillId="33" borderId="93" xfId="0" applyNumberFormat="1" applyFont="1" applyFill="1" applyBorder="1" applyAlignment="1">
      <alignment vertical="center"/>
    </xf>
    <xf numFmtId="0" fontId="28" fillId="33" borderId="228" xfId="0" applyFont="1" applyFill="1" applyBorder="1" applyAlignment="1">
      <alignment vertical="center"/>
    </xf>
    <xf numFmtId="3" fontId="28" fillId="33" borderId="233" xfId="0" applyNumberFormat="1" applyFont="1" applyFill="1" applyBorder="1" applyAlignment="1">
      <alignment horizontal="right" vertical="center"/>
    </xf>
    <xf numFmtId="0" fontId="28" fillId="33" borderId="228" xfId="0" applyFont="1" applyFill="1" applyBorder="1" applyAlignment="1">
      <alignment horizontal="right" vertical="center"/>
    </xf>
    <xf numFmtId="0" fontId="28" fillId="33" borderId="233" xfId="0" applyFont="1" applyFill="1" applyBorder="1" applyAlignment="1">
      <alignment horizontal="right" vertical="center"/>
    </xf>
    <xf numFmtId="0" fontId="28" fillId="33" borderId="213" xfId="0" applyFont="1" applyFill="1" applyBorder="1" applyAlignment="1">
      <alignment horizontal="right" vertical="center"/>
    </xf>
    <xf numFmtId="3" fontId="28" fillId="33" borderId="151" xfId="0" applyNumberFormat="1" applyFont="1" applyFill="1" applyBorder="1" applyAlignment="1">
      <alignment horizontal="right" vertical="center"/>
    </xf>
    <xf numFmtId="3" fontId="28" fillId="33" borderId="153" xfId="0" applyNumberFormat="1" applyFont="1" applyFill="1" applyBorder="1" applyAlignment="1">
      <alignment horizontal="right" vertical="center"/>
    </xf>
    <xf numFmtId="3" fontId="28" fillId="33" borderId="57" xfId="0" applyNumberFormat="1" applyFont="1" applyFill="1" applyBorder="1" applyAlignment="1">
      <alignment horizontal="right" vertical="center"/>
    </xf>
    <xf numFmtId="0" fontId="28" fillId="33" borderId="103" xfId="0" applyFont="1" applyFill="1" applyBorder="1" applyAlignment="1">
      <alignment horizontal="right" vertical="center"/>
    </xf>
    <xf numFmtId="3" fontId="28" fillId="33" borderId="104" xfId="0" applyNumberFormat="1" applyFont="1" applyFill="1" applyBorder="1" applyAlignment="1">
      <alignment horizontal="right" vertical="center"/>
    </xf>
    <xf numFmtId="0" fontId="28" fillId="33" borderId="57" xfId="0" applyFont="1" applyFill="1" applyBorder="1" applyAlignment="1">
      <alignment horizontal="right" vertical="center"/>
    </xf>
    <xf numFmtId="3" fontId="28" fillId="0" borderId="106" xfId="0" applyNumberFormat="1" applyFont="1" applyFill="1" applyBorder="1" applyAlignment="1">
      <alignment horizontal="right" vertical="center"/>
    </xf>
    <xf numFmtId="0" fontId="28" fillId="0" borderId="41" xfId="0" applyFont="1" applyFill="1" applyBorder="1" applyAlignment="1">
      <alignment horizontal="right" vertical="center"/>
    </xf>
    <xf numFmtId="0" fontId="28" fillId="0" borderId="19" xfId="0" applyFont="1" applyFill="1" applyBorder="1" applyAlignment="1">
      <alignment horizontal="right" vertical="center"/>
    </xf>
    <xf numFmtId="3" fontId="28" fillId="33" borderId="213" xfId="0" applyNumberFormat="1" applyFont="1" applyFill="1" applyBorder="1" applyAlignment="1">
      <alignment horizontal="right" vertical="center"/>
    </xf>
    <xf numFmtId="0" fontId="28" fillId="0" borderId="41" xfId="0" applyFont="1" applyFill="1" applyBorder="1" applyAlignment="1">
      <alignment vertical="center"/>
    </xf>
    <xf numFmtId="0" fontId="28" fillId="0" borderId="106" xfId="0" applyFont="1" applyFill="1" applyBorder="1" applyAlignment="1">
      <alignment horizontal="right" vertical="center"/>
    </xf>
    <xf numFmtId="0" fontId="28" fillId="33" borderId="231" xfId="0" applyFont="1" applyFill="1" applyBorder="1" applyAlignment="1">
      <alignment horizontal="right" vertical="center"/>
    </xf>
    <xf numFmtId="0" fontId="28" fillId="33" borderId="232" xfId="0" applyFont="1" applyFill="1" applyBorder="1" applyAlignment="1">
      <alignment horizontal="right" vertical="center"/>
    </xf>
    <xf numFmtId="0" fontId="28" fillId="33" borderId="230" xfId="0" applyFont="1" applyFill="1" applyBorder="1" applyAlignment="1">
      <alignment horizontal="right" vertical="center"/>
    </xf>
    <xf numFmtId="3" fontId="28" fillId="33" borderId="231" xfId="0" applyNumberFormat="1" applyFont="1" applyFill="1" applyBorder="1" applyAlignment="1">
      <alignment horizontal="right" vertical="center"/>
    </xf>
    <xf numFmtId="0" fontId="28" fillId="0" borderId="243" xfId="0" applyFont="1" applyFill="1" applyBorder="1" applyAlignment="1">
      <alignment horizontal="left" vertical="center" indent="1"/>
    </xf>
    <xf numFmtId="0" fontId="28" fillId="33" borderId="245" xfId="0" applyFont="1" applyFill="1" applyBorder="1" applyAlignment="1">
      <alignment vertical="center"/>
    </xf>
    <xf numFmtId="0" fontId="28" fillId="33" borderId="246" xfId="0" applyFont="1" applyFill="1" applyBorder="1" applyAlignment="1">
      <alignment horizontal="right" vertical="center"/>
    </xf>
    <xf numFmtId="0" fontId="28" fillId="33" borderId="245" xfId="0" applyFont="1" applyFill="1" applyBorder="1" applyAlignment="1">
      <alignment horizontal="right" vertical="center"/>
    </xf>
    <xf numFmtId="0" fontId="28" fillId="33" borderId="244" xfId="0" applyFont="1" applyFill="1" applyBorder="1" applyAlignment="1">
      <alignment horizontal="right" vertical="center"/>
    </xf>
    <xf numFmtId="3" fontId="29" fillId="33" borderId="213" xfId="0" applyNumberFormat="1" applyFont="1" applyFill="1" applyBorder="1" applyAlignment="1">
      <alignment horizontal="right" vertical="center"/>
    </xf>
    <xf numFmtId="164" fontId="29" fillId="33" borderId="228" xfId="0" applyNumberFormat="1" applyFont="1" applyFill="1" applyBorder="1" applyAlignment="1">
      <alignment horizontal="right" vertical="center"/>
    </xf>
    <xf numFmtId="164" fontId="29" fillId="33" borderId="213" xfId="0" applyNumberFormat="1" applyFont="1" applyFill="1" applyBorder="1" applyAlignment="1">
      <alignment horizontal="right" vertical="center"/>
    </xf>
    <xf numFmtId="3" fontId="29" fillId="33" borderId="151" xfId="0" applyNumberFormat="1" applyFont="1" applyFill="1" applyBorder="1" applyAlignment="1">
      <alignment horizontal="right" vertical="center"/>
    </xf>
    <xf numFmtId="164" fontId="29" fillId="33" borderId="152" xfId="0" applyNumberFormat="1" applyFont="1" applyFill="1" applyBorder="1" applyAlignment="1">
      <alignment horizontal="right" vertical="center"/>
    </xf>
    <xf numFmtId="164" fontId="29" fillId="33" borderId="151" xfId="0" applyNumberFormat="1" applyFont="1" applyFill="1" applyBorder="1" applyAlignment="1">
      <alignment horizontal="right" vertical="center"/>
    </xf>
    <xf numFmtId="3" fontId="29" fillId="33" borderId="230" xfId="0" applyNumberFormat="1" applyFont="1" applyFill="1" applyBorder="1" applyAlignment="1">
      <alignment horizontal="right" vertical="center"/>
    </xf>
    <xf numFmtId="164" fontId="29" fillId="33" borderId="232" xfId="0" applyNumberFormat="1" applyFont="1" applyFill="1" applyBorder="1" applyAlignment="1">
      <alignment horizontal="right" vertical="center"/>
    </xf>
    <xf numFmtId="164" fontId="29" fillId="33" borderId="230" xfId="0" applyNumberFormat="1" applyFont="1" applyFill="1" applyBorder="1" applyAlignment="1">
      <alignment horizontal="right" vertical="center"/>
    </xf>
    <xf numFmtId="0" fontId="20" fillId="15" borderId="31" xfId="0" applyFont="1" applyFill="1" applyBorder="1" applyAlignment="1">
      <alignment horizontal="center" vertical="center" wrapText="1"/>
    </xf>
    <xf numFmtId="1" fontId="20" fillId="34" borderId="164" xfId="0" applyNumberFormat="1" applyFont="1" applyFill="1" applyBorder="1" applyAlignment="1">
      <alignment horizontal="center" vertical="center" wrapText="1"/>
    </xf>
    <xf numFmtId="0" fontId="58" fillId="34" borderId="126" xfId="0" applyFont="1" applyFill="1" applyBorder="1" applyAlignment="1">
      <alignment horizontal="center" vertical="center" wrapText="1"/>
    </xf>
    <xf numFmtId="0" fontId="58" fillId="34" borderId="90" xfId="0" applyFont="1" applyFill="1" applyBorder="1" applyAlignment="1">
      <alignment horizontal="center" vertical="center" wrapText="1"/>
    </xf>
    <xf numFmtId="0" fontId="58" fillId="34" borderId="167" xfId="0" applyFont="1" applyFill="1" applyBorder="1" applyAlignment="1">
      <alignment horizontal="center" vertical="center" wrapText="1"/>
    </xf>
    <xf numFmtId="0" fontId="58" fillId="34" borderId="31" xfId="0" applyFont="1" applyFill="1" applyBorder="1" applyAlignment="1">
      <alignment horizontal="center" vertical="center" wrapText="1"/>
    </xf>
    <xf numFmtId="0" fontId="20" fillId="34" borderId="1" xfId="0" applyFont="1" applyFill="1" applyBorder="1" applyAlignment="1">
      <alignment vertical="center" wrapText="1"/>
    </xf>
    <xf numFmtId="0" fontId="20" fillId="34" borderId="126" xfId="0" applyFont="1" applyFill="1" applyBorder="1" applyAlignment="1">
      <alignment horizontal="center" vertical="center" wrapText="1"/>
    </xf>
    <xf numFmtId="0" fontId="20" fillId="34" borderId="90" xfId="0" applyFont="1" applyFill="1" applyBorder="1" applyAlignment="1">
      <alignment horizontal="center" vertical="center" wrapText="1"/>
    </xf>
    <xf numFmtId="0" fontId="20" fillId="34" borderId="31" xfId="0" applyFont="1" applyFill="1" applyBorder="1" applyAlignment="1">
      <alignment horizontal="center" vertical="center" wrapText="1"/>
    </xf>
    <xf numFmtId="0" fontId="20" fillId="34" borderId="7" xfId="0" applyFont="1" applyFill="1" applyBorder="1" applyAlignment="1">
      <alignment vertical="top" wrapText="1"/>
    </xf>
    <xf numFmtId="0" fontId="20" fillId="34" borderId="7" xfId="0" applyFont="1" applyFill="1" applyBorder="1" applyAlignment="1">
      <alignment vertical="center" wrapText="1"/>
    </xf>
    <xf numFmtId="0" fontId="70" fillId="34" borderId="124" xfId="0" applyFont="1" applyFill="1" applyBorder="1" applyAlignment="1">
      <alignment horizontal="center" vertical="center" wrapText="1"/>
    </xf>
    <xf numFmtId="0" fontId="70" fillId="34" borderId="46" xfId="0" applyFont="1" applyFill="1" applyBorder="1" applyAlignment="1">
      <alignment horizontal="center" vertical="center" wrapText="1"/>
    </xf>
    <xf numFmtId="0" fontId="70" fillId="34" borderId="28" xfId="0" applyFont="1" applyFill="1" applyBorder="1" applyAlignment="1">
      <alignment horizontal="center" vertical="center" wrapText="1"/>
    </xf>
    <xf numFmtId="0" fontId="45" fillId="34" borderId="20" xfId="0" applyFont="1" applyFill="1" applyBorder="1" applyAlignment="1">
      <alignment vertical="center"/>
    </xf>
    <xf numFmtId="0" fontId="58" fillId="34" borderId="124" xfId="0" applyFont="1" applyFill="1" applyBorder="1" applyAlignment="1">
      <alignment horizontal="center" vertical="center" wrapText="1"/>
    </xf>
    <xf numFmtId="0" fontId="58" fillId="34" borderId="21" xfId="0" applyFont="1" applyFill="1" applyBorder="1" applyAlignment="1">
      <alignment horizontal="center" vertical="center" wrapText="1"/>
    </xf>
    <xf numFmtId="0" fontId="58" fillId="34" borderId="46" xfId="0" applyFont="1" applyFill="1" applyBorder="1" applyAlignment="1">
      <alignment horizontal="center" vertical="center" wrapText="1"/>
    </xf>
    <xf numFmtId="0" fontId="58" fillId="34" borderId="28" xfId="0" applyFont="1" applyFill="1" applyBorder="1" applyAlignment="1">
      <alignment horizontal="center" vertical="center" wrapText="1"/>
    </xf>
    <xf numFmtId="0" fontId="20" fillId="34" borderId="20" xfId="0" applyFont="1" applyFill="1" applyBorder="1" applyAlignment="1">
      <alignment vertical="center"/>
    </xf>
    <xf numFmtId="0" fontId="20" fillId="34" borderId="92" xfId="0" applyFont="1" applyFill="1" applyBorder="1" applyAlignment="1">
      <alignment vertical="center"/>
    </xf>
    <xf numFmtId="0" fontId="20" fillId="34" borderId="2" xfId="0" applyFont="1" applyFill="1" applyBorder="1" applyAlignment="1">
      <alignment vertical="center" wrapText="1"/>
    </xf>
    <xf numFmtId="0" fontId="20" fillId="34" borderId="19" xfId="0" applyFont="1" applyFill="1" applyBorder="1" applyAlignment="1">
      <alignment vertical="center"/>
    </xf>
    <xf numFmtId="0" fontId="58" fillId="34" borderId="30" xfId="0" applyFont="1" applyFill="1" applyBorder="1" applyAlignment="1">
      <alignment horizontal="center" vertical="center" wrapText="1"/>
    </xf>
    <xf numFmtId="0" fontId="3" fillId="35" borderId="1" xfId="0" applyFont="1" applyFill="1" applyBorder="1" applyAlignment="1">
      <alignment vertical="center"/>
    </xf>
    <xf numFmtId="0" fontId="3" fillId="35" borderId="1" xfId="0" applyFont="1" applyFill="1" applyBorder="1" applyAlignment="1">
      <alignment horizontal="right" vertical="center"/>
    </xf>
    <xf numFmtId="3" fontId="3" fillId="35" borderId="1" xfId="0" applyNumberFormat="1" applyFont="1" applyFill="1" applyBorder="1" applyAlignment="1">
      <alignment horizontal="right" vertical="center"/>
    </xf>
    <xf numFmtId="0" fontId="3" fillId="35" borderId="213" xfId="0" applyFont="1" applyFill="1" applyBorder="1" applyAlignment="1">
      <alignment vertical="center"/>
    </xf>
    <xf numFmtId="3" fontId="3" fillId="35" borderId="213" xfId="0" applyNumberFormat="1" applyFont="1" applyFill="1" applyBorder="1" applyAlignment="1">
      <alignment horizontal="right" vertical="center"/>
    </xf>
    <xf numFmtId="0" fontId="3" fillId="35" borderId="213" xfId="0" applyFont="1" applyFill="1" applyBorder="1" applyAlignment="1">
      <alignment horizontal="right" vertical="center"/>
    </xf>
    <xf numFmtId="3" fontId="28" fillId="35" borderId="151" xfId="0" applyNumberFormat="1" applyFont="1" applyFill="1" applyBorder="1" applyAlignment="1">
      <alignment horizontal="right" vertical="center"/>
    </xf>
    <xf numFmtId="0" fontId="28" fillId="35" borderId="152" xfId="0" applyFont="1" applyFill="1" applyBorder="1" applyAlignment="1">
      <alignment horizontal="right" vertical="center"/>
    </xf>
    <xf numFmtId="3" fontId="28" fillId="35" borderId="153" xfId="0" applyNumberFormat="1" applyFont="1" applyFill="1" applyBorder="1" applyAlignment="1">
      <alignment horizontal="right" vertical="center"/>
    </xf>
    <xf numFmtId="0" fontId="28" fillId="35" borderId="151" xfId="0" applyFont="1" applyFill="1" applyBorder="1" applyAlignment="1">
      <alignment horizontal="right" vertical="center"/>
    </xf>
    <xf numFmtId="0" fontId="28" fillId="35" borderId="2" xfId="0" applyFont="1" applyFill="1" applyBorder="1" applyAlignment="1">
      <alignment vertical="center"/>
    </xf>
    <xf numFmtId="0" fontId="28" fillId="35" borderId="93" xfId="0" applyFont="1" applyFill="1" applyBorder="1" applyAlignment="1">
      <alignment horizontal="right" vertical="center"/>
    </xf>
    <xf numFmtId="0" fontId="28" fillId="35" borderId="2" xfId="0" applyFont="1" applyFill="1" applyBorder="1" applyAlignment="1">
      <alignment horizontal="right" vertical="center"/>
    </xf>
    <xf numFmtId="0" fontId="28" fillId="35" borderId="1" xfId="0" applyFont="1" applyFill="1" applyBorder="1" applyAlignment="1">
      <alignment horizontal="right" vertical="center"/>
    </xf>
    <xf numFmtId="3" fontId="28" fillId="35" borderId="93" xfId="0" applyNumberFormat="1" applyFont="1" applyFill="1" applyBorder="1" applyAlignment="1">
      <alignment horizontal="right" vertical="center"/>
    </xf>
    <xf numFmtId="0" fontId="28" fillId="35" borderId="155" xfId="0" applyFont="1" applyFill="1" applyBorder="1" applyAlignment="1">
      <alignment vertical="center"/>
    </xf>
    <xf numFmtId="3" fontId="28" fillId="35" borderId="107" xfId="0" applyNumberFormat="1" applyFont="1" applyFill="1" applyBorder="1" applyAlignment="1">
      <alignment horizontal="right" vertical="center"/>
    </xf>
    <xf numFmtId="0" fontId="28" fillId="35" borderId="155" xfId="0" applyFont="1" applyFill="1" applyBorder="1" applyAlignment="1">
      <alignment horizontal="right" vertical="center"/>
    </xf>
    <xf numFmtId="0" fontId="28" fillId="35" borderId="58" xfId="0" applyFont="1" applyFill="1" applyBorder="1" applyAlignment="1">
      <alignment horizontal="right" vertical="center"/>
    </xf>
    <xf numFmtId="0" fontId="28" fillId="35" borderId="103" xfId="0" applyFont="1" applyFill="1" applyBorder="1" applyAlignment="1">
      <alignment vertical="center"/>
    </xf>
    <xf numFmtId="3" fontId="28" fillId="35" borderId="104" xfId="0" applyNumberFormat="1" applyFont="1" applyFill="1" applyBorder="1" applyAlignment="1">
      <alignment horizontal="right" vertical="center"/>
    </xf>
    <xf numFmtId="0" fontId="28" fillId="35" borderId="103" xfId="0" applyFont="1" applyFill="1" applyBorder="1" applyAlignment="1">
      <alignment horizontal="right" vertical="center"/>
    </xf>
    <xf numFmtId="0" fontId="28" fillId="35" borderId="57" xfId="0" applyFont="1" applyFill="1" applyBorder="1" applyAlignment="1">
      <alignment horizontal="right" vertical="center"/>
    </xf>
    <xf numFmtId="0" fontId="28" fillId="35" borderId="104" xfId="0" applyFont="1" applyFill="1" applyBorder="1" applyAlignment="1">
      <alignment horizontal="right" vertical="center"/>
    </xf>
    <xf numFmtId="0" fontId="28" fillId="35" borderId="107" xfId="0" applyFont="1" applyFill="1" applyBorder="1" applyAlignment="1">
      <alignment horizontal="right" vertical="center"/>
    </xf>
    <xf numFmtId="3" fontId="28" fillId="35" borderId="105" xfId="0" applyNumberFormat="1" applyFont="1" applyFill="1" applyBorder="1" applyAlignment="1">
      <alignment horizontal="right" vertical="center"/>
    </xf>
    <xf numFmtId="0" fontId="28" fillId="35" borderId="20" xfId="0" applyFont="1" applyFill="1" applyBorder="1" applyAlignment="1">
      <alignment horizontal="right" vertical="center"/>
    </xf>
    <xf numFmtId="3" fontId="28" fillId="35" borderId="20" xfId="0" applyNumberFormat="1" applyFont="1" applyFill="1" applyBorder="1" applyAlignment="1">
      <alignment horizontal="right" vertical="center"/>
    </xf>
    <xf numFmtId="0" fontId="28" fillId="35" borderId="87" xfId="0" applyFont="1" applyFill="1" applyBorder="1" applyAlignment="1">
      <alignment horizontal="right" vertical="center"/>
    </xf>
    <xf numFmtId="3" fontId="28" fillId="35" borderId="1" xfId="0" applyNumberFormat="1" applyFont="1" applyFill="1" applyBorder="1" applyAlignment="1">
      <alignment horizontal="right" vertical="center"/>
    </xf>
    <xf numFmtId="3" fontId="47" fillId="35" borderId="151" xfId="0" applyNumberFormat="1" applyFont="1" applyFill="1" applyBorder="1" applyAlignment="1">
      <alignment horizontal="right" vertical="center"/>
    </xf>
    <xf numFmtId="0" fontId="47" fillId="35" borderId="152" xfId="0" applyFont="1" applyFill="1" applyBorder="1" applyAlignment="1">
      <alignment horizontal="right" vertical="center"/>
    </xf>
    <xf numFmtId="3" fontId="47" fillId="35" borderId="153" xfId="0" applyNumberFormat="1" applyFont="1" applyFill="1" applyBorder="1" applyAlignment="1">
      <alignment horizontal="right" vertical="center"/>
    </xf>
    <xf numFmtId="0" fontId="47" fillId="35" borderId="151" xfId="0" applyFont="1" applyFill="1" applyBorder="1" applyAlignment="1">
      <alignment horizontal="right" vertical="center"/>
    </xf>
    <xf numFmtId="3" fontId="47" fillId="35" borderId="104" xfId="0" applyNumberFormat="1" applyFont="1" applyFill="1" applyBorder="1" applyAlignment="1">
      <alignment horizontal="right" vertical="center"/>
    </xf>
    <xf numFmtId="0" fontId="47" fillId="35" borderId="103" xfId="0" applyFont="1" applyFill="1" applyBorder="1" applyAlignment="1">
      <alignment horizontal="right" vertical="center"/>
    </xf>
    <xf numFmtId="0" fontId="47" fillId="35" borderId="57" xfId="0" applyFont="1" applyFill="1" applyBorder="1" applyAlignment="1">
      <alignment horizontal="right" vertical="center"/>
    </xf>
    <xf numFmtId="0" fontId="47" fillId="35" borderId="103" xfId="0" applyFont="1" applyFill="1" applyBorder="1" applyAlignment="1">
      <alignment vertical="center"/>
    </xf>
    <xf numFmtId="0" fontId="3" fillId="35" borderId="7" xfId="0" applyFont="1" applyFill="1" applyBorder="1" applyAlignment="1">
      <alignment horizontal="left" vertical="center" wrapText="1" indent="1"/>
    </xf>
    <xf numFmtId="3" fontId="3" fillId="35" borderId="99" xfId="0" applyNumberFormat="1" applyFont="1" applyFill="1" applyBorder="1" applyAlignment="1">
      <alignment horizontal="right" vertical="center" wrapText="1"/>
    </xf>
    <xf numFmtId="2" fontId="3" fillId="35" borderId="7" xfId="0" applyNumberFormat="1" applyFont="1" applyFill="1" applyBorder="1" applyAlignment="1">
      <alignment horizontal="right" vertical="center" wrapText="1"/>
    </xf>
    <xf numFmtId="165" fontId="3" fillId="35" borderId="7" xfId="0" applyNumberFormat="1" applyFont="1" applyFill="1" applyBorder="1" applyAlignment="1">
      <alignment horizontal="right" vertical="center" wrapText="1"/>
    </xf>
    <xf numFmtId="2" fontId="3" fillId="35" borderId="4" xfId="0" applyNumberFormat="1" applyFont="1" applyFill="1" applyBorder="1" applyAlignment="1">
      <alignment horizontal="right" vertical="center" wrapText="1"/>
    </xf>
    <xf numFmtId="3" fontId="3" fillId="35" borderId="5" xfId="0" applyNumberFormat="1" applyFont="1" applyFill="1" applyBorder="1" applyAlignment="1">
      <alignment horizontal="right" vertical="center" wrapText="1"/>
    </xf>
    <xf numFmtId="2" fontId="3" fillId="35" borderId="14" xfId="0" applyNumberFormat="1" applyFont="1" applyFill="1" applyBorder="1" applyAlignment="1">
      <alignment horizontal="right" vertical="center" wrapText="1"/>
    </xf>
    <xf numFmtId="3" fontId="3" fillId="35" borderId="101" xfId="0" applyNumberFormat="1" applyFont="1" applyFill="1" applyBorder="1" applyAlignment="1">
      <alignment horizontal="right" vertical="center" wrapText="1"/>
    </xf>
    <xf numFmtId="2" fontId="3" fillId="35" borderId="5" xfId="0" applyNumberFormat="1" applyFont="1" applyFill="1" applyBorder="1" applyAlignment="1">
      <alignment horizontal="right" vertical="center" wrapText="1"/>
    </xf>
    <xf numFmtId="0" fontId="3" fillId="35" borderId="7" xfId="0" applyFont="1" applyFill="1" applyBorder="1" applyAlignment="1">
      <alignment horizontal="left" vertical="top" wrapText="1" indent="1"/>
    </xf>
    <xf numFmtId="3" fontId="3" fillId="35" borderId="99" xfId="0" applyNumberFormat="1" applyFont="1" applyFill="1" applyBorder="1" applyAlignment="1">
      <alignment horizontal="right" vertical="top" wrapText="1"/>
    </xf>
    <xf numFmtId="2" fontId="3" fillId="35" borderId="7" xfId="0" applyNumberFormat="1" applyFont="1" applyFill="1" applyBorder="1" applyAlignment="1">
      <alignment horizontal="right" vertical="top" wrapText="1"/>
    </xf>
    <xf numFmtId="2" fontId="3" fillId="35" borderId="4" xfId="0" applyNumberFormat="1" applyFont="1" applyFill="1" applyBorder="1" applyAlignment="1">
      <alignment horizontal="right" vertical="top" wrapText="1"/>
    </xf>
    <xf numFmtId="3" fontId="3" fillId="35" borderId="5" xfId="0" applyNumberFormat="1" applyFont="1" applyFill="1" applyBorder="1" applyAlignment="1">
      <alignment horizontal="right" vertical="top" wrapText="1"/>
    </xf>
    <xf numFmtId="2" fontId="3" fillId="35" borderId="14" xfId="0" applyNumberFormat="1" applyFont="1" applyFill="1" applyBorder="1" applyAlignment="1">
      <alignment horizontal="right" vertical="top" wrapText="1"/>
    </xf>
    <xf numFmtId="3" fontId="3" fillId="35" borderId="101" xfId="0" applyNumberFormat="1" applyFont="1" applyFill="1" applyBorder="1" applyAlignment="1">
      <alignment horizontal="right" vertical="top" wrapText="1"/>
    </xf>
    <xf numFmtId="2" fontId="3" fillId="35" borderId="5" xfId="0" applyNumberFormat="1" applyFont="1" applyFill="1" applyBorder="1" applyAlignment="1">
      <alignment horizontal="right" vertical="top" wrapText="1"/>
    </xf>
    <xf numFmtId="0" fontId="3" fillId="35" borderId="2" xfId="0" applyFont="1" applyFill="1" applyBorder="1" applyAlignment="1">
      <alignment horizontal="left" vertical="center" wrapText="1" indent="1"/>
    </xf>
    <xf numFmtId="3" fontId="3" fillId="35" borderId="93" xfId="0" applyNumberFormat="1" applyFont="1" applyFill="1" applyBorder="1" applyAlignment="1">
      <alignment horizontal="right" vertical="center" wrapText="1"/>
    </xf>
    <xf numFmtId="164" fontId="3" fillId="35" borderId="2" xfId="0" applyNumberFormat="1" applyFont="1" applyFill="1" applyBorder="1" applyAlignment="1">
      <alignment horizontal="right" vertical="center" wrapText="1"/>
    </xf>
    <xf numFmtId="164" fontId="3" fillId="35" borderId="1" xfId="0" applyNumberFormat="1" applyFont="1" applyFill="1" applyBorder="1" applyAlignment="1">
      <alignment horizontal="right" vertical="center" wrapText="1"/>
    </xf>
    <xf numFmtId="3" fontId="3" fillId="35" borderId="104" xfId="0" applyNumberFormat="1" applyFont="1" applyFill="1" applyBorder="1" applyAlignment="1">
      <alignment horizontal="right" vertical="center" wrapText="1"/>
    </xf>
    <xf numFmtId="164" fontId="3" fillId="35" borderId="103" xfId="0" applyNumberFormat="1" applyFont="1" applyFill="1" applyBorder="1" applyAlignment="1">
      <alignment horizontal="right" vertical="center" wrapText="1"/>
    </xf>
    <xf numFmtId="0" fontId="3" fillId="35" borderId="104" xfId="0" applyFont="1" applyFill="1" applyBorder="1" applyAlignment="1">
      <alignment horizontal="right" vertical="center" wrapText="1"/>
    </xf>
    <xf numFmtId="0" fontId="3" fillId="35" borderId="57" xfId="0" applyFont="1" applyFill="1" applyBorder="1" applyAlignment="1">
      <alignment horizontal="left" vertical="center" wrapText="1"/>
    </xf>
    <xf numFmtId="3" fontId="3" fillId="35" borderId="20" xfId="0" applyNumberFormat="1" applyFont="1" applyFill="1" applyBorder="1" applyAlignment="1">
      <alignment horizontal="right" vertical="center" wrapText="1"/>
    </xf>
    <xf numFmtId="0" fontId="3" fillId="35" borderId="87" xfId="0" applyFont="1" applyFill="1" applyBorder="1" applyAlignment="1">
      <alignment horizontal="left" vertical="center" wrapText="1"/>
    </xf>
    <xf numFmtId="3" fontId="3" fillId="35" borderId="105" xfId="0" applyNumberFormat="1" applyFont="1" applyFill="1" applyBorder="1" applyAlignment="1">
      <alignment horizontal="right" vertical="center" wrapText="1"/>
    </xf>
    <xf numFmtId="0" fontId="3" fillId="35" borderId="20" xfId="0" applyFont="1" applyFill="1" applyBorder="1" applyAlignment="1">
      <alignment horizontal="left" vertical="center" wrapText="1"/>
    </xf>
    <xf numFmtId="3" fontId="17" fillId="35" borderId="93" xfId="0" applyNumberFormat="1" applyFont="1" applyFill="1" applyBorder="1" applyAlignment="1">
      <alignment horizontal="right" vertical="center" wrapText="1"/>
    </xf>
    <xf numFmtId="164" fontId="17" fillId="35" borderId="2" xfId="0" applyNumberFormat="1" applyFont="1" applyFill="1" applyBorder="1" applyAlignment="1">
      <alignment horizontal="right" vertical="center" wrapText="1"/>
    </xf>
    <xf numFmtId="3" fontId="17" fillId="35" borderId="76" xfId="0" applyNumberFormat="1" applyFont="1" applyFill="1" applyBorder="1" applyAlignment="1">
      <alignment horizontal="right" vertical="center" wrapText="1"/>
    </xf>
    <xf numFmtId="164" fontId="17" fillId="35" borderId="1" xfId="0" applyNumberFormat="1" applyFont="1" applyFill="1" applyBorder="1" applyAlignment="1">
      <alignment horizontal="right" vertical="center" wrapText="1"/>
    </xf>
    <xf numFmtId="3" fontId="17" fillId="35" borderId="20" xfId="0" applyNumberFormat="1" applyFont="1" applyFill="1" applyBorder="1" applyAlignment="1">
      <alignment horizontal="right" vertical="center" wrapText="1"/>
    </xf>
    <xf numFmtId="0" fontId="17" fillId="35" borderId="87" xfId="0" applyFont="1" applyFill="1" applyBorder="1" applyAlignment="1">
      <alignment horizontal="left" vertical="center" wrapText="1"/>
    </xf>
    <xf numFmtId="3" fontId="17" fillId="35" borderId="110" xfId="0" applyNumberFormat="1" applyFont="1" applyFill="1" applyBorder="1" applyAlignment="1">
      <alignment horizontal="right" vertical="center" wrapText="1"/>
    </xf>
    <xf numFmtId="3" fontId="17" fillId="35" borderId="105" xfId="0" applyNumberFormat="1" applyFont="1" applyFill="1" applyBorder="1" applyAlignment="1">
      <alignment horizontal="right" vertical="center" wrapText="1"/>
    </xf>
    <xf numFmtId="164" fontId="17" fillId="35" borderId="87" xfId="0" applyNumberFormat="1" applyFont="1" applyFill="1" applyBorder="1" applyAlignment="1">
      <alignment horizontal="right" vertical="center" wrapText="1"/>
    </xf>
    <xf numFmtId="164" fontId="17" fillId="35" borderId="20" xfId="0" applyNumberFormat="1" applyFont="1" applyFill="1" applyBorder="1" applyAlignment="1">
      <alignment horizontal="right" vertical="center" wrapText="1"/>
    </xf>
    <xf numFmtId="0" fontId="20" fillId="36" borderId="126" xfId="0" applyFont="1" applyFill="1" applyBorder="1" applyAlignment="1">
      <alignment horizontal="center" vertical="center" wrapText="1"/>
    </xf>
    <xf numFmtId="0" fontId="20" fillId="36" borderId="30" xfId="0" applyFont="1" applyFill="1" applyBorder="1" applyAlignment="1">
      <alignment horizontal="center" vertical="center" wrapText="1"/>
    </xf>
    <xf numFmtId="0" fontId="20" fillId="36" borderId="90" xfId="0" applyFont="1" applyFill="1" applyBorder="1" applyAlignment="1">
      <alignment horizontal="center" vertical="center" wrapText="1"/>
    </xf>
    <xf numFmtId="0" fontId="20" fillId="36" borderId="124" xfId="0" applyFont="1" applyFill="1" applyBorder="1" applyAlignment="1">
      <alignment horizontal="center" vertical="center" wrapText="1"/>
    </xf>
    <xf numFmtId="0" fontId="20" fillId="36" borderId="46" xfId="0" applyFont="1" applyFill="1" applyBorder="1" applyAlignment="1">
      <alignment horizontal="center" vertical="center" wrapText="1"/>
    </xf>
    <xf numFmtId="0" fontId="20" fillId="36" borderId="181" xfId="0" applyFont="1" applyFill="1" applyBorder="1" applyAlignment="1">
      <alignment horizontal="center" vertical="center"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0" fontId="20" fillId="36" borderId="1" xfId="0" applyFont="1" applyFill="1" applyBorder="1" applyAlignment="1">
      <alignment vertical="center" wrapText="1"/>
    </xf>
    <xf numFmtId="0" fontId="20" fillId="36" borderId="7" xfId="0" applyFont="1" applyFill="1" applyBorder="1" applyAlignment="1">
      <alignment vertical="center" wrapText="1"/>
    </xf>
    <xf numFmtId="0" fontId="58" fillId="36" borderId="126" xfId="0" applyFont="1" applyFill="1" applyBorder="1" applyAlignment="1">
      <alignment horizontal="center" vertical="center" wrapText="1"/>
    </xf>
    <xf numFmtId="0" fontId="58" fillId="36" borderId="90" xfId="0" applyFont="1" applyFill="1" applyBorder="1" applyAlignment="1">
      <alignment horizontal="center" vertical="center" wrapText="1"/>
    </xf>
    <xf numFmtId="0" fontId="58" fillId="36" borderId="30" xfId="0" applyFont="1" applyFill="1" applyBorder="1" applyAlignment="1">
      <alignment horizontal="center" vertical="center" wrapText="1"/>
    </xf>
    <xf numFmtId="0" fontId="58" fillId="36" borderId="31" xfId="0" applyFont="1" applyFill="1" applyBorder="1" applyAlignment="1">
      <alignment horizontal="center" vertical="center" wrapText="1"/>
    </xf>
    <xf numFmtId="0" fontId="20" fillId="36" borderId="31" xfId="0" applyFont="1" applyFill="1" applyBorder="1" applyAlignment="1">
      <alignment horizontal="center" vertical="center" wrapText="1"/>
    </xf>
    <xf numFmtId="0" fontId="58" fillId="36" borderId="166" xfId="0" applyFont="1" applyFill="1" applyBorder="1" applyAlignment="1">
      <alignment horizontal="center" vertical="center" wrapText="1"/>
    </xf>
    <xf numFmtId="3" fontId="17" fillId="37" borderId="5" xfId="0" applyNumberFormat="1" applyFont="1" applyFill="1" applyBorder="1" applyAlignment="1">
      <alignment horizontal="right" vertical="center" wrapText="1"/>
    </xf>
    <xf numFmtId="3" fontId="17" fillId="37" borderId="14" xfId="0" applyNumberFormat="1" applyFont="1" applyFill="1" applyBorder="1" applyAlignment="1">
      <alignment horizontal="right" vertical="center" wrapText="1"/>
    </xf>
    <xf numFmtId="3" fontId="17" fillId="37" borderId="101" xfId="0" applyNumberFormat="1" applyFont="1" applyFill="1" applyBorder="1" applyAlignment="1">
      <alignment horizontal="right" vertical="center" wrapText="1"/>
    </xf>
    <xf numFmtId="0" fontId="17" fillId="37" borderId="5" xfId="0" applyFont="1" applyFill="1" applyBorder="1" applyAlignment="1">
      <alignment horizontal="left" vertical="center" wrapText="1"/>
    </xf>
    <xf numFmtId="164" fontId="17" fillId="37" borderId="4" xfId="0" applyNumberFormat="1" applyFont="1" applyFill="1" applyBorder="1" applyAlignment="1">
      <alignment horizontal="right" vertical="center" wrapText="1"/>
    </xf>
    <xf numFmtId="164" fontId="17" fillId="37" borderId="7" xfId="0" applyNumberFormat="1" applyFont="1" applyFill="1" applyBorder="1" applyAlignment="1">
      <alignment horizontal="right" vertical="center" wrapText="1"/>
    </xf>
    <xf numFmtId="164" fontId="17" fillId="37" borderId="99" xfId="0" applyNumberFormat="1" applyFont="1" applyFill="1" applyBorder="1" applyAlignment="1">
      <alignment horizontal="right" vertical="center" wrapText="1"/>
    </xf>
    <xf numFmtId="0" fontId="17" fillId="37" borderId="99" xfId="0" applyFont="1" applyFill="1" applyBorder="1" applyAlignment="1">
      <alignment horizontal="left" vertical="center" wrapText="1"/>
    </xf>
    <xf numFmtId="0" fontId="17" fillId="37" borderId="4" xfId="0" applyFont="1" applyFill="1" applyBorder="1" applyAlignment="1">
      <alignment horizontal="left" vertical="center" wrapText="1"/>
    </xf>
    <xf numFmtId="0" fontId="3" fillId="37" borderId="7" xfId="0" applyFont="1" applyFill="1" applyBorder="1" applyAlignment="1">
      <alignment horizontal="left" vertical="center" wrapText="1" indent="1"/>
    </xf>
    <xf numFmtId="3" fontId="17" fillId="37" borderId="99" xfId="0" applyNumberFormat="1" applyFont="1" applyFill="1" applyBorder="1" applyAlignment="1">
      <alignment horizontal="right" vertical="center" wrapText="1"/>
    </xf>
    <xf numFmtId="3" fontId="17" fillId="37" borderId="4" xfId="0" applyNumberFormat="1" applyFont="1" applyFill="1" applyBorder="1" applyAlignment="1">
      <alignment horizontal="right" vertical="center" wrapText="1"/>
    </xf>
    <xf numFmtId="3" fontId="17" fillId="37" borderId="7" xfId="0" applyNumberFormat="1" applyFont="1" applyFill="1" applyBorder="1" applyAlignment="1">
      <alignment horizontal="right" vertical="center" wrapText="1"/>
    </xf>
    <xf numFmtId="1" fontId="17" fillId="37" borderId="99" xfId="0" applyNumberFormat="1" applyFont="1" applyFill="1" applyBorder="1" applyAlignment="1">
      <alignment horizontal="right" vertical="center" wrapText="1"/>
    </xf>
    <xf numFmtId="1" fontId="17" fillId="37" borderId="4" xfId="0" applyNumberFormat="1" applyFont="1" applyFill="1" applyBorder="1" applyAlignment="1">
      <alignment horizontal="right" vertical="center" wrapText="1"/>
    </xf>
    <xf numFmtId="1" fontId="17" fillId="37" borderId="7" xfId="0" applyNumberFormat="1" applyFont="1" applyFill="1" applyBorder="1" applyAlignment="1">
      <alignment horizontal="right" vertical="center" wrapText="1"/>
    </xf>
    <xf numFmtId="0" fontId="3" fillId="37" borderId="99" xfId="0" applyFont="1" applyFill="1" applyBorder="1" applyAlignment="1">
      <alignment horizontal="right" vertical="center" wrapText="1"/>
    </xf>
    <xf numFmtId="0" fontId="3" fillId="37" borderId="4" xfId="0" applyFont="1" applyFill="1" applyBorder="1" applyAlignment="1">
      <alignment horizontal="right" vertical="center" wrapText="1"/>
    </xf>
    <xf numFmtId="0" fontId="3" fillId="37" borderId="1" xfId="0" applyFont="1" applyFill="1" applyBorder="1" applyAlignment="1">
      <alignment horizontal="left" vertical="center" wrapText="1"/>
    </xf>
    <xf numFmtId="165" fontId="3" fillId="37" borderId="93" xfId="0" applyNumberFormat="1" applyFont="1" applyFill="1" applyBorder="1" applyAlignment="1">
      <alignment horizontal="right" vertical="center" wrapText="1"/>
    </xf>
    <xf numFmtId="165" fontId="3" fillId="37" borderId="1" xfId="0" applyNumberFormat="1" applyFont="1" applyFill="1" applyBorder="1" applyAlignment="1">
      <alignment horizontal="right" vertical="center" wrapText="1"/>
    </xf>
    <xf numFmtId="165" fontId="3" fillId="37" borderId="2" xfId="0" applyNumberFormat="1" applyFont="1" applyFill="1" applyBorder="1" applyAlignment="1">
      <alignment horizontal="right" vertical="center" wrapText="1"/>
    </xf>
    <xf numFmtId="0" fontId="3" fillId="37" borderId="20" xfId="0" applyFont="1" applyFill="1" applyBorder="1" applyAlignment="1">
      <alignment horizontal="left" vertical="center" wrapText="1"/>
    </xf>
    <xf numFmtId="165" fontId="3" fillId="37" borderId="20" xfId="0" applyNumberFormat="1" applyFont="1" applyFill="1" applyBorder="1" applyAlignment="1">
      <alignment horizontal="right" vertical="center" wrapText="1"/>
    </xf>
    <xf numFmtId="165" fontId="3" fillId="37" borderId="87" xfId="0" applyNumberFormat="1" applyFont="1" applyFill="1" applyBorder="1" applyAlignment="1">
      <alignment horizontal="right" vertical="center" wrapText="1"/>
    </xf>
    <xf numFmtId="3" fontId="17" fillId="37" borderId="100" xfId="0" applyNumberFormat="1" applyFont="1" applyFill="1" applyBorder="1" applyAlignment="1">
      <alignment horizontal="right" vertical="center" wrapText="1"/>
    </xf>
    <xf numFmtId="164" fontId="17" fillId="37" borderId="94" xfId="0" applyNumberFormat="1" applyFont="1" applyFill="1" applyBorder="1" applyAlignment="1">
      <alignment horizontal="right" vertical="center" wrapText="1"/>
    </xf>
    <xf numFmtId="1" fontId="17" fillId="37" borderId="100" xfId="0" applyNumberFormat="1" applyFont="1" applyFill="1" applyBorder="1" applyAlignment="1">
      <alignment horizontal="right" vertical="center" wrapText="1"/>
    </xf>
    <xf numFmtId="164" fontId="17" fillId="37" borderId="53" xfId="0" applyNumberFormat="1" applyFont="1" applyFill="1" applyBorder="1" applyAlignment="1">
      <alignment horizontal="right" vertical="center" wrapText="1"/>
    </xf>
    <xf numFmtId="164" fontId="17" fillId="37" borderId="14" xfId="0" applyNumberFormat="1" applyFont="1" applyFill="1" applyBorder="1" applyAlignment="1">
      <alignment horizontal="right" vertical="center" wrapText="1"/>
    </xf>
    <xf numFmtId="1" fontId="17" fillId="37" borderId="104" xfId="0" applyNumberFormat="1" applyFont="1" applyFill="1" applyBorder="1" applyAlignment="1">
      <alignment horizontal="right" vertical="center" wrapText="1"/>
    </xf>
    <xf numFmtId="164" fontId="17" fillId="37" borderId="103" xfId="0" applyNumberFormat="1" applyFont="1" applyFill="1" applyBorder="1" applyAlignment="1">
      <alignment horizontal="right" vertical="center" wrapText="1"/>
    </xf>
    <xf numFmtId="164" fontId="17" fillId="37" borderId="57" xfId="0" applyNumberFormat="1" applyFont="1" applyFill="1" applyBorder="1" applyAlignment="1">
      <alignment horizontal="right" vertical="center" wrapText="1"/>
    </xf>
    <xf numFmtId="3" fontId="17" fillId="37" borderId="20" xfId="0" applyNumberFormat="1" applyFont="1" applyFill="1" applyBorder="1" applyAlignment="1">
      <alignment horizontal="right" vertical="center" wrapText="1"/>
    </xf>
    <xf numFmtId="164" fontId="17" fillId="37" borderId="87" xfId="0" applyNumberFormat="1" applyFont="1" applyFill="1" applyBorder="1" applyAlignment="1">
      <alignment horizontal="right" vertical="center" wrapText="1"/>
    </xf>
    <xf numFmtId="3" fontId="17" fillId="37" borderId="105" xfId="0" applyNumberFormat="1" applyFont="1" applyFill="1" applyBorder="1" applyAlignment="1">
      <alignment horizontal="right" vertical="center" wrapText="1"/>
    </xf>
    <xf numFmtId="0" fontId="17" fillId="37" borderId="20" xfId="0" applyFont="1" applyFill="1" applyBorder="1" applyAlignment="1">
      <alignment horizontal="left" vertical="center" wrapText="1"/>
    </xf>
    <xf numFmtId="0" fontId="3" fillId="37" borderId="2" xfId="0" applyFont="1" applyFill="1" applyBorder="1" applyAlignment="1">
      <alignment horizontal="left" vertical="center" wrapText="1" indent="1"/>
    </xf>
    <xf numFmtId="3" fontId="17" fillId="37" borderId="93" xfId="0" applyNumberFormat="1" applyFont="1" applyFill="1" applyBorder="1" applyAlignment="1">
      <alignment horizontal="right" vertical="center" wrapText="1"/>
    </xf>
    <xf numFmtId="164" fontId="17" fillId="37" borderId="2" xfId="0" applyNumberFormat="1" applyFont="1" applyFill="1" applyBorder="1" applyAlignment="1">
      <alignment horizontal="right" vertical="center" wrapText="1"/>
    </xf>
    <xf numFmtId="164" fontId="17" fillId="37" borderId="1" xfId="0" applyNumberFormat="1" applyFont="1" applyFill="1" applyBorder="1" applyAlignment="1">
      <alignment horizontal="right" vertical="center" wrapText="1"/>
    </xf>
    <xf numFmtId="1" fontId="17" fillId="37" borderId="93" xfId="0" applyNumberFormat="1" applyFont="1" applyFill="1" applyBorder="1" applyAlignment="1">
      <alignment horizontal="right" vertical="center" wrapText="1"/>
    </xf>
    <xf numFmtId="164" fontId="3" fillId="37" borderId="3" xfId="0" applyNumberFormat="1" applyFont="1" applyFill="1" applyBorder="1" applyAlignment="1">
      <alignment horizontal="right" vertical="center" wrapText="1"/>
    </xf>
    <xf numFmtId="164" fontId="3" fillId="37" borderId="113" xfId="0" applyNumberFormat="1" applyFont="1" applyFill="1" applyBorder="1" applyAlignment="1">
      <alignment horizontal="right" vertical="center" wrapText="1"/>
    </xf>
    <xf numFmtId="0" fontId="3" fillId="37" borderId="87" xfId="0" applyFont="1" applyFill="1" applyBorder="1" applyAlignment="1">
      <alignment horizontal="left" vertical="center" wrapText="1"/>
    </xf>
    <xf numFmtId="0" fontId="3" fillId="37" borderId="93" xfId="0" applyFont="1" applyFill="1" applyBorder="1" applyAlignment="1">
      <alignment horizontal="left" vertical="center" wrapText="1"/>
    </xf>
    <xf numFmtId="0" fontId="3" fillId="37" borderId="2" xfId="0" applyFont="1" applyFill="1" applyBorder="1" applyAlignment="1">
      <alignment horizontal="left" vertical="center" wrapText="1"/>
    </xf>
    <xf numFmtId="164" fontId="3" fillId="37" borderId="93" xfId="0" applyNumberFormat="1" applyFont="1" applyFill="1" applyBorder="1" applyAlignment="1">
      <alignment horizontal="right" vertical="center" wrapText="1"/>
    </xf>
    <xf numFmtId="164" fontId="3" fillId="37" borderId="2" xfId="0" applyNumberFormat="1" applyFont="1" applyFill="1" applyBorder="1" applyAlignment="1">
      <alignment horizontal="right" vertical="center" wrapText="1"/>
    </xf>
    <xf numFmtId="164" fontId="3" fillId="37" borderId="1" xfId="0" applyNumberFormat="1" applyFont="1" applyFill="1" applyBorder="1" applyAlignment="1">
      <alignment horizontal="right" vertical="center" wrapText="1"/>
    </xf>
    <xf numFmtId="9" fontId="3" fillId="37" borderId="93" xfId="0" applyNumberFormat="1" applyFont="1" applyFill="1" applyBorder="1" applyAlignment="1">
      <alignment horizontal="right" vertical="center" wrapText="1"/>
    </xf>
    <xf numFmtId="9" fontId="3" fillId="37" borderId="2" xfId="0" applyNumberFormat="1" applyFont="1" applyFill="1" applyBorder="1" applyAlignment="1">
      <alignment horizontal="right" vertical="center" wrapText="1"/>
    </xf>
    <xf numFmtId="9" fontId="3" fillId="37" borderId="1" xfId="0" applyNumberFormat="1" applyFont="1" applyFill="1" applyBorder="1" applyAlignment="1">
      <alignment horizontal="right" vertical="center" wrapText="1"/>
    </xf>
    <xf numFmtId="1" fontId="3" fillId="37" borderId="93" xfId="0" applyNumberFormat="1" applyFont="1" applyFill="1" applyBorder="1" applyAlignment="1">
      <alignment horizontal="right" vertical="center" wrapText="1"/>
    </xf>
    <xf numFmtId="1" fontId="3" fillId="37" borderId="2" xfId="0" applyNumberFormat="1" applyFont="1" applyFill="1" applyBorder="1" applyAlignment="1">
      <alignment horizontal="right" vertical="center" wrapText="1"/>
    </xf>
    <xf numFmtId="1" fontId="3" fillId="37" borderId="1" xfId="0" applyNumberFormat="1" applyFont="1" applyFill="1" applyBorder="1" applyAlignment="1">
      <alignment horizontal="right" vertical="center" wrapText="1"/>
    </xf>
    <xf numFmtId="9" fontId="3" fillId="37" borderId="99" xfId="0" applyNumberFormat="1" applyFont="1" applyFill="1" applyBorder="1" applyAlignment="1">
      <alignment vertical="center" wrapText="1"/>
    </xf>
    <xf numFmtId="9" fontId="3" fillId="37" borderId="7" xfId="0" applyNumberFormat="1" applyFont="1" applyFill="1" applyBorder="1" applyAlignment="1">
      <alignment vertical="center" wrapText="1"/>
    </xf>
    <xf numFmtId="9" fontId="3" fillId="37" borderId="4" xfId="0" applyNumberFormat="1" applyFont="1" applyFill="1" applyBorder="1" applyAlignment="1">
      <alignment vertical="center" wrapText="1"/>
    </xf>
    <xf numFmtId="0" fontId="3" fillId="37" borderId="2" xfId="0" applyFont="1" applyFill="1" applyBorder="1" applyAlignment="1">
      <alignment horizontal="left" vertical="center" indent="1"/>
    </xf>
    <xf numFmtId="164" fontId="3" fillId="37" borderId="93" xfId="0" applyNumberFormat="1" applyFont="1" applyFill="1" applyBorder="1" applyAlignment="1">
      <alignment horizontal="right" vertical="center"/>
    </xf>
    <xf numFmtId="164" fontId="3" fillId="37" borderId="2" xfId="0" applyNumberFormat="1" applyFont="1" applyFill="1" applyBorder="1" applyAlignment="1">
      <alignment horizontal="right" vertical="center"/>
    </xf>
    <xf numFmtId="1" fontId="3" fillId="37" borderId="7" xfId="0" applyNumberFormat="1" applyFont="1" applyFill="1" applyBorder="1" applyAlignment="1">
      <alignment horizontal="left" vertical="center" wrapText="1"/>
    </xf>
    <xf numFmtId="3" fontId="3" fillId="37" borderId="99" xfId="0" applyNumberFormat="1" applyFont="1" applyFill="1" applyBorder="1" applyAlignment="1">
      <alignment horizontal="right" vertical="center" wrapText="1"/>
    </xf>
    <xf numFmtId="164" fontId="3" fillId="37" borderId="4" xfId="0" applyNumberFormat="1" applyFont="1" applyFill="1" applyBorder="1" applyAlignment="1">
      <alignment horizontal="right" vertical="center" wrapText="1"/>
    </xf>
    <xf numFmtId="3" fontId="3" fillId="37" borderId="4" xfId="0" applyNumberFormat="1" applyFont="1" applyFill="1" applyBorder="1" applyAlignment="1">
      <alignment horizontal="right" vertical="center" wrapText="1"/>
    </xf>
    <xf numFmtId="0" fontId="3" fillId="37" borderId="7" xfId="0" applyFont="1" applyFill="1" applyBorder="1" applyAlignment="1">
      <alignment horizontal="right" vertical="center" wrapText="1"/>
    </xf>
    <xf numFmtId="1" fontId="3" fillId="37" borderId="4" xfId="0" applyNumberFormat="1" applyFont="1" applyFill="1" applyBorder="1" applyAlignment="1">
      <alignment horizontal="right" vertical="center" wrapText="1"/>
    </xf>
    <xf numFmtId="10" fontId="3" fillId="37" borderId="7" xfId="0" applyNumberFormat="1" applyFont="1" applyFill="1" applyBorder="1" applyAlignment="1">
      <alignment horizontal="right" vertical="center" wrapText="1"/>
    </xf>
    <xf numFmtId="0" fontId="3" fillId="37" borderId="99" xfId="0" applyFont="1" applyFill="1" applyBorder="1" applyAlignment="1">
      <alignment horizontal="center" vertical="center" wrapText="1"/>
    </xf>
    <xf numFmtId="0" fontId="3" fillId="37" borderId="4" xfId="0" applyFont="1" applyFill="1" applyBorder="1" applyAlignment="1">
      <alignment horizontal="center" vertical="center" wrapText="1"/>
    </xf>
    <xf numFmtId="0" fontId="3" fillId="37" borderId="7" xfId="0" applyFont="1" applyFill="1" applyBorder="1" applyAlignment="1">
      <alignment horizontal="center" vertical="center" wrapText="1"/>
    </xf>
    <xf numFmtId="0" fontId="20" fillId="28" borderId="126" xfId="0" applyFont="1" applyFill="1" applyBorder="1" applyAlignment="1">
      <alignment horizontal="center" vertical="center" wrapText="1"/>
    </xf>
    <xf numFmtId="0" fontId="20" fillId="28" borderId="90" xfId="0" applyFont="1" applyFill="1" applyBorder="1" applyAlignment="1">
      <alignment horizontal="center" vertical="center" wrapText="1"/>
    </xf>
    <xf numFmtId="0" fontId="20" fillId="28" borderId="30" xfId="0" applyFont="1" applyFill="1" applyBorder="1" applyAlignment="1">
      <alignment horizontal="center" vertical="center" wrapText="1"/>
    </xf>
    <xf numFmtId="0" fontId="20" fillId="28" borderId="31" xfId="0" applyFont="1" applyFill="1" applyBorder="1" applyAlignment="1">
      <alignment horizontal="center" vertical="center" wrapText="1"/>
    </xf>
    <xf numFmtId="0" fontId="20" fillId="28" borderId="36" xfId="0" applyFont="1" applyFill="1" applyBorder="1" applyAlignment="1">
      <alignment horizontal="left" vertical="center" wrapText="1"/>
    </xf>
    <xf numFmtId="0" fontId="20" fillId="28" borderId="37" xfId="0" applyFont="1" applyFill="1" applyBorder="1" applyAlignment="1">
      <alignment horizontal="center" vertical="center" wrapText="1"/>
    </xf>
    <xf numFmtId="0" fontId="20" fillId="28" borderId="38" xfId="0" applyFont="1" applyFill="1" applyBorder="1" applyAlignment="1">
      <alignment horizontal="center" vertical="center" wrapText="1"/>
    </xf>
    <xf numFmtId="0" fontId="55" fillId="28" borderId="126" xfId="0" applyFont="1" applyFill="1" applyBorder="1" applyAlignment="1">
      <alignment horizontal="center" vertical="center" wrapText="1"/>
    </xf>
    <xf numFmtId="0" fontId="66" fillId="28" borderId="126" xfId="0" applyFont="1" applyFill="1" applyBorder="1" applyAlignment="1">
      <alignment horizontal="center" vertical="center" wrapText="1"/>
    </xf>
    <xf numFmtId="0" fontId="58" fillId="28" borderId="30" xfId="0" applyFont="1" applyFill="1" applyBorder="1" applyAlignment="1">
      <alignment horizontal="center" vertical="center" wrapText="1"/>
    </xf>
    <xf numFmtId="0" fontId="58" fillId="28" borderId="90" xfId="0" applyFont="1" applyFill="1" applyBorder="1" applyAlignment="1">
      <alignment horizontal="center" vertical="center" wrapText="1"/>
    </xf>
    <xf numFmtId="0" fontId="58" fillId="28" borderId="126" xfId="0" applyFont="1" applyFill="1" applyBorder="1" applyAlignment="1">
      <alignment horizontal="center" vertical="center" wrapText="1"/>
    </xf>
    <xf numFmtId="0" fontId="58" fillId="28" borderId="31" xfId="0" applyFont="1" applyFill="1" applyBorder="1" applyAlignment="1">
      <alignment horizontal="center" vertical="center" wrapText="1"/>
    </xf>
    <xf numFmtId="0" fontId="20" fillId="28" borderId="125" xfId="0" applyFont="1" applyFill="1" applyBorder="1" applyAlignment="1">
      <alignment horizontal="center" vertical="center" wrapText="1"/>
    </xf>
    <xf numFmtId="0" fontId="20" fillId="28" borderId="49" xfId="0" applyFont="1" applyFill="1" applyBorder="1" applyAlignment="1">
      <alignment horizontal="center" vertical="center" wrapText="1"/>
    </xf>
    <xf numFmtId="0" fontId="20" fillId="28" borderId="45" xfId="0" applyFont="1" applyFill="1" applyBorder="1" applyAlignment="1">
      <alignment horizontal="center" vertical="center" wrapText="1"/>
    </xf>
    <xf numFmtId="0" fontId="58" fillId="28" borderId="166" xfId="0" applyFont="1" applyFill="1" applyBorder="1" applyAlignment="1">
      <alignment horizontal="center" vertical="center" wrapText="1"/>
    </xf>
    <xf numFmtId="0" fontId="58" fillId="28" borderId="50" xfId="0" applyFont="1" applyFill="1" applyBorder="1" applyAlignment="1">
      <alignment horizontal="center" vertical="center" wrapText="1"/>
    </xf>
    <xf numFmtId="0" fontId="20" fillId="28" borderId="175" xfId="0" applyFont="1" applyFill="1" applyBorder="1" applyAlignment="1">
      <alignment horizontal="center" vertical="center" wrapText="1"/>
    </xf>
    <xf numFmtId="0" fontId="20" fillId="28" borderId="0" xfId="0" applyFont="1" applyFill="1" applyBorder="1" applyAlignment="1">
      <alignment horizontal="center" vertical="center" wrapText="1"/>
    </xf>
    <xf numFmtId="0" fontId="20" fillId="28" borderId="176" xfId="0" applyFont="1" applyFill="1" applyBorder="1" applyAlignment="1">
      <alignment horizontal="center" vertical="center" wrapText="1"/>
    </xf>
    <xf numFmtId="0" fontId="20" fillId="28" borderId="40" xfId="0" applyFont="1" applyFill="1" applyBorder="1" applyAlignment="1">
      <alignment horizontal="center" vertical="center" wrapText="1"/>
    </xf>
    <xf numFmtId="0" fontId="20" fillId="28" borderId="42" xfId="0" applyFont="1" applyFill="1" applyBorder="1" applyAlignment="1">
      <alignment horizontal="center" vertical="center" wrapText="1"/>
    </xf>
    <xf numFmtId="0" fontId="20" fillId="28" borderId="7" xfId="0" applyFont="1" applyFill="1" applyBorder="1" applyAlignment="1">
      <alignment vertical="center" wrapText="1"/>
    </xf>
    <xf numFmtId="0" fontId="58" fillId="28" borderId="42" xfId="0" applyFont="1" applyFill="1" applyBorder="1" applyAlignment="1">
      <alignment horizontal="center" vertical="center" wrapText="1"/>
    </xf>
    <xf numFmtId="0" fontId="58" fillId="28" borderId="208" xfId="0" applyFont="1" applyFill="1" applyBorder="1" applyAlignment="1">
      <alignment horizontal="center" vertical="center" wrapText="1"/>
    </xf>
    <xf numFmtId="0" fontId="58" fillId="28" borderId="204" xfId="0" applyFont="1" applyFill="1" applyBorder="1" applyAlignment="1">
      <alignment horizontal="center" vertical="center" wrapText="1"/>
    </xf>
    <xf numFmtId="0" fontId="20" fillId="28" borderId="113" xfId="0" applyFont="1" applyFill="1" applyBorder="1" applyAlignment="1">
      <alignment vertical="center"/>
    </xf>
    <xf numFmtId="0" fontId="20" fillId="28" borderId="113" xfId="0" applyFont="1" applyFill="1" applyBorder="1" applyAlignment="1">
      <alignment vertical="center" wrapText="1"/>
    </xf>
    <xf numFmtId="0" fontId="20" fillId="28" borderId="161" xfId="0" applyFont="1" applyFill="1" applyBorder="1" applyAlignment="1">
      <alignment horizontal="center" vertical="center" wrapText="1"/>
    </xf>
    <xf numFmtId="0" fontId="20" fillId="28" borderId="21" xfId="0" applyFont="1" applyFill="1" applyBorder="1" applyAlignment="1">
      <alignment horizontal="center" vertical="center" wrapText="1"/>
    </xf>
    <xf numFmtId="0" fontId="20" fillId="28" borderId="55" xfId="0" applyFont="1" applyFill="1" applyBorder="1" applyAlignment="1">
      <alignment horizontal="center" vertical="center" wrapText="1"/>
    </xf>
    <xf numFmtId="0" fontId="20" fillId="28" borderId="46" xfId="0" applyFont="1" applyFill="1" applyBorder="1" applyAlignment="1">
      <alignment horizontal="center" vertical="center" wrapText="1"/>
    </xf>
    <xf numFmtId="0" fontId="20" fillId="28" borderId="32" xfId="0" applyFont="1" applyFill="1" applyBorder="1" applyAlignment="1">
      <alignment horizontal="center" vertical="center" wrapText="1"/>
    </xf>
    <xf numFmtId="0" fontId="20" fillId="28" borderId="170" xfId="0" applyFont="1" applyFill="1" applyBorder="1" applyAlignment="1">
      <alignment horizontal="center" vertical="center" wrapText="1"/>
    </xf>
    <xf numFmtId="0" fontId="20" fillId="28" borderId="157" xfId="0" applyFont="1" applyFill="1" applyBorder="1" applyAlignment="1">
      <alignment horizontal="center" vertical="center" wrapText="1"/>
    </xf>
    <xf numFmtId="0" fontId="20" fillId="28" borderId="124" xfId="0" applyFont="1" applyFill="1" applyBorder="1" applyAlignment="1">
      <alignment horizontal="center" vertical="center" wrapText="1"/>
    </xf>
    <xf numFmtId="0" fontId="20" fillId="28" borderId="158" xfId="0" applyFont="1" applyFill="1" applyBorder="1" applyAlignment="1">
      <alignment horizontal="center" vertical="center" wrapText="1"/>
    </xf>
    <xf numFmtId="0" fontId="20" fillId="28" borderId="167" xfId="0" applyFont="1" applyFill="1" applyBorder="1" applyAlignment="1">
      <alignment horizontal="center" vertical="center" wrapText="1"/>
    </xf>
    <xf numFmtId="0" fontId="20" fillId="28" borderId="50" xfId="0" applyFont="1" applyFill="1" applyBorder="1" applyAlignment="1">
      <alignment horizontal="center" vertical="center" wrapText="1"/>
    </xf>
    <xf numFmtId="0" fontId="20" fillId="28" borderId="172" xfId="0" applyFont="1" applyFill="1" applyBorder="1" applyAlignment="1">
      <alignment horizontal="center" vertical="center" wrapText="1"/>
    </xf>
    <xf numFmtId="0" fontId="20" fillId="28" borderId="159" xfId="0" applyFont="1" applyFill="1" applyBorder="1" applyAlignment="1">
      <alignment horizontal="center" vertical="center" wrapText="1"/>
    </xf>
    <xf numFmtId="0" fontId="20" fillId="28" borderId="214" xfId="0" applyFont="1" applyFill="1" applyBorder="1" applyAlignment="1">
      <alignment vertical="center"/>
    </xf>
    <xf numFmtId="0" fontId="55" fillId="28" borderId="21" xfId="0" applyFont="1" applyFill="1" applyBorder="1" applyAlignment="1">
      <alignment horizontal="center" vertical="center" wrapText="1"/>
    </xf>
    <xf numFmtId="0" fontId="55" fillId="28" borderId="46" xfId="0" applyFont="1" applyFill="1" applyBorder="1" applyAlignment="1">
      <alignment horizontal="center" vertical="center" wrapText="1"/>
    </xf>
    <xf numFmtId="0" fontId="55" fillId="28" borderId="28" xfId="0" applyFont="1" applyFill="1" applyBorder="1" applyAlignment="1">
      <alignment horizontal="center" vertical="center" wrapText="1"/>
    </xf>
    <xf numFmtId="0" fontId="20" fillId="28" borderId="1" xfId="0" applyFont="1" applyFill="1" applyBorder="1" applyAlignment="1">
      <alignment vertical="center"/>
    </xf>
    <xf numFmtId="0" fontId="3" fillId="38" borderId="214" xfId="0" applyFont="1" applyFill="1" applyBorder="1" applyAlignment="1">
      <alignment horizontal="left" vertical="center" indent="1"/>
    </xf>
    <xf numFmtId="9" fontId="28" fillId="38" borderId="3" xfId="0" applyNumberFormat="1" applyFont="1" applyFill="1" applyBorder="1" applyAlignment="1">
      <alignment horizontal="right" vertical="center" shrinkToFit="1"/>
    </xf>
    <xf numFmtId="0" fontId="3" fillId="38" borderId="1" xfId="0" applyFont="1" applyFill="1" applyBorder="1" applyAlignment="1">
      <alignment horizontal="right" vertical="center" wrapText="1"/>
    </xf>
    <xf numFmtId="9" fontId="28" fillId="38" borderId="1" xfId="0" applyNumberFormat="1" applyFont="1" applyFill="1" applyBorder="1" applyAlignment="1">
      <alignment horizontal="right" vertical="center" shrinkToFit="1"/>
    </xf>
    <xf numFmtId="0" fontId="3" fillId="38" borderId="2" xfId="0" applyFont="1" applyFill="1" applyBorder="1" applyAlignment="1">
      <alignment horizontal="right" vertical="center" wrapText="1"/>
    </xf>
    <xf numFmtId="9" fontId="28" fillId="38" borderId="93" xfId="0" applyNumberFormat="1" applyFont="1" applyFill="1" applyBorder="1" applyAlignment="1">
      <alignment horizontal="right" vertical="center" shrinkToFit="1"/>
    </xf>
    <xf numFmtId="9" fontId="29" fillId="38" borderId="1" xfId="0" applyNumberFormat="1" applyFont="1" applyFill="1" applyBorder="1" applyAlignment="1">
      <alignment horizontal="right" vertical="center" wrapText="1"/>
    </xf>
    <xf numFmtId="0" fontId="3" fillId="38" borderId="214" xfId="0" applyFont="1" applyFill="1" applyBorder="1" applyAlignment="1">
      <alignment horizontal="left" vertical="center" wrapText="1" indent="1"/>
    </xf>
    <xf numFmtId="0" fontId="3" fillId="38" borderId="2" xfId="0" applyFont="1" applyFill="1" applyBorder="1" applyAlignment="1">
      <alignment horizontal="left" vertical="center" indent="1"/>
    </xf>
    <xf numFmtId="0" fontId="3" fillId="38" borderId="2" xfId="0" applyFont="1" applyFill="1" applyBorder="1" applyAlignment="1">
      <alignment horizontal="left" vertical="center" wrapText="1" indent="1"/>
    </xf>
    <xf numFmtId="3" fontId="3" fillId="38" borderId="149" xfId="0" applyNumberFormat="1" applyFont="1" applyFill="1" applyBorder="1" applyAlignment="1">
      <alignment horizontal="right" vertical="center"/>
    </xf>
    <xf numFmtId="3" fontId="3" fillId="38" borderId="148" xfId="0" applyNumberFormat="1" applyFont="1" applyFill="1" applyBorder="1" applyAlignment="1">
      <alignment horizontal="right" vertical="center"/>
    </xf>
    <xf numFmtId="3" fontId="3" fillId="38" borderId="149" xfId="0" applyNumberFormat="1" applyFont="1" applyFill="1" applyBorder="1" applyAlignment="1">
      <alignment horizontal="right" vertical="center" shrinkToFit="1"/>
    </xf>
    <xf numFmtId="0" fontId="29" fillId="38" borderId="148" xfId="0" applyFont="1" applyFill="1" applyBorder="1"/>
    <xf numFmtId="3" fontId="3" fillId="38" borderId="198" xfId="0" applyNumberFormat="1" applyFont="1" applyFill="1" applyBorder="1" applyAlignment="1">
      <alignment horizontal="right" vertical="center" shrinkToFit="1"/>
    </xf>
    <xf numFmtId="3" fontId="3" fillId="38" borderId="100" xfId="0" applyNumberFormat="1" applyFont="1" applyFill="1" applyBorder="1" applyAlignment="1">
      <alignment horizontal="right" vertical="center" shrinkToFit="1"/>
    </xf>
    <xf numFmtId="3" fontId="3" fillId="38" borderId="82" xfId="0" applyNumberFormat="1" applyFont="1" applyFill="1" applyBorder="1" applyAlignment="1">
      <alignment horizontal="right" vertical="center"/>
    </xf>
    <xf numFmtId="3" fontId="3" fillId="38" borderId="150" xfId="0" applyNumberFormat="1" applyFont="1" applyFill="1" applyBorder="1" applyAlignment="1">
      <alignment horizontal="right" vertical="center"/>
    </xf>
    <xf numFmtId="3" fontId="3" fillId="38" borderId="82" xfId="0" applyNumberFormat="1" applyFont="1" applyFill="1" applyBorder="1" applyAlignment="1">
      <alignment horizontal="right" vertical="center" shrinkToFit="1"/>
    </xf>
    <xf numFmtId="3" fontId="3" fillId="38" borderId="17" xfId="0" applyNumberFormat="1" applyFont="1" applyFill="1" applyBorder="1" applyAlignment="1">
      <alignment horizontal="right" vertical="center" shrinkToFit="1"/>
    </xf>
    <xf numFmtId="3" fontId="3" fillId="38" borderId="101" xfId="0" applyNumberFormat="1" applyFont="1" applyFill="1" applyBorder="1" applyAlignment="1">
      <alignment horizontal="right" vertical="center" shrinkToFit="1"/>
    </xf>
    <xf numFmtId="3" fontId="3" fillId="38" borderId="149" xfId="0" applyNumberFormat="1" applyFont="1" applyFill="1" applyBorder="1" applyAlignment="1">
      <alignment vertical="center" wrapText="1"/>
    </xf>
    <xf numFmtId="3" fontId="3" fillId="38" borderId="82" xfId="0" applyNumberFormat="1" applyFont="1" applyFill="1" applyBorder="1" applyAlignment="1">
      <alignment horizontal="right" vertical="center" wrapText="1"/>
    </xf>
    <xf numFmtId="3" fontId="3" fillId="38" borderId="52" xfId="0" applyNumberFormat="1" applyFont="1" applyFill="1" applyBorder="1" applyAlignment="1">
      <alignment horizontal="right" vertical="center" shrinkToFit="1"/>
    </xf>
    <xf numFmtId="3" fontId="3" fillId="38" borderId="52" xfId="0" applyNumberFormat="1" applyFont="1" applyFill="1" applyBorder="1" applyAlignment="1">
      <alignment horizontal="right" vertical="center" wrapText="1"/>
    </xf>
    <xf numFmtId="3" fontId="3" fillId="38" borderId="99" xfId="0" applyNumberFormat="1" applyFont="1" applyFill="1" applyBorder="1" applyAlignment="1">
      <alignment horizontal="right" vertical="center" shrinkToFit="1"/>
    </xf>
    <xf numFmtId="0" fontId="3" fillId="38" borderId="113" xfId="0" applyFont="1" applyFill="1" applyBorder="1" applyAlignment="1">
      <alignment horizontal="left" vertical="center" indent="1"/>
    </xf>
    <xf numFmtId="3" fontId="3" fillId="38" borderId="3" xfId="0" applyNumberFormat="1" applyFont="1" applyFill="1" applyBorder="1" applyAlignment="1">
      <alignment horizontal="right" vertical="center"/>
    </xf>
    <xf numFmtId="3" fontId="3" fillId="38" borderId="113" xfId="0" applyNumberFormat="1" applyFont="1" applyFill="1" applyBorder="1" applyAlignment="1">
      <alignment horizontal="right" vertical="center"/>
    </xf>
    <xf numFmtId="3" fontId="3" fillId="38" borderId="3" xfId="0" applyNumberFormat="1" applyFont="1" applyFill="1" applyBorder="1" applyAlignment="1">
      <alignment horizontal="right" vertical="center" shrinkToFit="1"/>
    </xf>
    <xf numFmtId="0" fontId="34" fillId="38" borderId="201" xfId="0" applyFont="1" applyFill="1" applyBorder="1"/>
    <xf numFmtId="3" fontId="3" fillId="38" borderId="8" xfId="0" applyNumberFormat="1" applyFont="1" applyFill="1" applyBorder="1" applyAlignment="1">
      <alignment horizontal="right" vertical="center" shrinkToFit="1"/>
    </xf>
    <xf numFmtId="0" fontId="29" fillId="38" borderId="113" xfId="0" applyFont="1" applyFill="1" applyBorder="1"/>
    <xf numFmtId="3" fontId="3" fillId="38" borderId="93" xfId="0" applyNumberFormat="1" applyFont="1" applyFill="1" applyBorder="1" applyAlignment="1">
      <alignment horizontal="right" vertical="center" wrapText="1"/>
    </xf>
    <xf numFmtId="164" fontId="3" fillId="38" borderId="87" xfId="0" applyNumberFormat="1" applyFont="1" applyFill="1" applyBorder="1" applyAlignment="1">
      <alignment horizontal="right" vertical="center" wrapText="1"/>
    </xf>
    <xf numFmtId="1" fontId="3" fillId="38" borderId="93" xfId="0" applyNumberFormat="1" applyFont="1" applyFill="1" applyBorder="1" applyAlignment="1">
      <alignment horizontal="right" vertical="center" wrapText="1"/>
    </xf>
    <xf numFmtId="164" fontId="3" fillId="38" borderId="20" xfId="0" applyNumberFormat="1" applyFont="1" applyFill="1" applyBorder="1" applyAlignment="1">
      <alignment horizontal="right" vertical="center" wrapText="1"/>
    </xf>
    <xf numFmtId="164" fontId="3" fillId="38" borderId="2" xfId="0" applyNumberFormat="1" applyFont="1" applyFill="1" applyBorder="1" applyAlignment="1">
      <alignment horizontal="right" vertical="center" wrapText="1"/>
    </xf>
    <xf numFmtId="164" fontId="3" fillId="38" borderId="1" xfId="0" applyNumberFormat="1" applyFont="1" applyFill="1" applyBorder="1" applyAlignment="1">
      <alignment horizontal="right" vertical="center" wrapText="1"/>
    </xf>
    <xf numFmtId="0" fontId="3" fillId="38" borderId="87" xfId="0" applyFont="1" applyFill="1" applyBorder="1" applyAlignment="1">
      <alignment horizontal="left" vertical="center" wrapText="1"/>
    </xf>
    <xf numFmtId="0" fontId="3" fillId="38" borderId="2" xfId="0" applyFont="1" applyFill="1" applyBorder="1" applyAlignment="1">
      <alignment horizontal="left" vertical="center" wrapText="1"/>
    </xf>
    <xf numFmtId="1" fontId="17" fillId="38" borderId="4" xfId="0" applyNumberFormat="1" applyFont="1" applyFill="1" applyBorder="1" applyAlignment="1">
      <alignment horizontal="right" vertical="center" wrapText="1"/>
    </xf>
    <xf numFmtId="3" fontId="17" fillId="38" borderId="4" xfId="0" applyNumberFormat="1" applyFont="1" applyFill="1" applyBorder="1" applyAlignment="1">
      <alignment horizontal="right" vertical="center" wrapText="1"/>
    </xf>
    <xf numFmtId="1" fontId="17" fillId="38" borderId="5" xfId="0" applyNumberFormat="1" applyFont="1" applyFill="1" applyBorder="1" applyAlignment="1">
      <alignment horizontal="right" vertical="center" wrapText="1"/>
    </xf>
    <xf numFmtId="3" fontId="17" fillId="38" borderId="5" xfId="0" applyNumberFormat="1" applyFont="1" applyFill="1" applyBorder="1" applyAlignment="1">
      <alignment horizontal="right" vertical="center" wrapText="1"/>
    </xf>
    <xf numFmtId="0" fontId="3" fillId="38" borderId="7" xfId="0" applyFont="1" applyFill="1" applyBorder="1" applyAlignment="1">
      <alignment horizontal="left" vertical="center" wrapText="1" indent="1"/>
    </xf>
    <xf numFmtId="0" fontId="15" fillId="38" borderId="65" xfId="0" applyFont="1" applyFill="1" applyBorder="1" applyAlignment="1">
      <alignment horizontal="left" vertical="center" wrapText="1"/>
    </xf>
    <xf numFmtId="0" fontId="15" fillId="38" borderId="187" xfId="0" applyFont="1" applyFill="1" applyBorder="1" applyAlignment="1">
      <alignment horizontal="left" vertical="center" wrapText="1"/>
    </xf>
    <xf numFmtId="0" fontId="15" fillId="38" borderId="66" xfId="0" applyFont="1" applyFill="1" applyBorder="1" applyAlignment="1">
      <alignment horizontal="left" vertical="center" wrapText="1"/>
    </xf>
    <xf numFmtId="0" fontId="15" fillId="38" borderId="67" xfId="0" applyFont="1" applyFill="1" applyBorder="1" applyAlignment="1">
      <alignment horizontal="left" vertical="center" wrapText="1"/>
    </xf>
    <xf numFmtId="0" fontId="15" fillId="38" borderId="7" xfId="0" applyFont="1" applyFill="1" applyBorder="1" applyAlignment="1">
      <alignment horizontal="left" vertical="center" wrapText="1"/>
    </xf>
    <xf numFmtId="0" fontId="15" fillId="38" borderId="189" xfId="0" applyFont="1" applyFill="1" applyBorder="1" applyAlignment="1">
      <alignment horizontal="left" vertical="center" wrapText="1"/>
    </xf>
    <xf numFmtId="0" fontId="15" fillId="38" borderId="8" xfId="0" applyFont="1" applyFill="1" applyBorder="1" applyAlignment="1">
      <alignment horizontal="left" vertical="center" wrapText="1"/>
    </xf>
    <xf numFmtId="0" fontId="15" fillId="38" borderId="9" xfId="0" applyFont="1" applyFill="1" applyBorder="1" applyAlignment="1">
      <alignment horizontal="left" vertical="center" wrapText="1"/>
    </xf>
    <xf numFmtId="164" fontId="3" fillId="38" borderId="8" xfId="0" applyNumberFormat="1" applyFont="1" applyFill="1" applyBorder="1" applyAlignment="1">
      <alignment horizontal="right" vertical="center" wrapText="1"/>
    </xf>
    <xf numFmtId="3" fontId="3" fillId="38" borderId="99" xfId="0" applyNumberFormat="1" applyFont="1" applyFill="1" applyBorder="1" applyAlignment="1">
      <alignment horizontal="right" vertical="center" wrapText="1"/>
    </xf>
    <xf numFmtId="164" fontId="3" fillId="38" borderId="7" xfId="0" applyNumberFormat="1" applyFont="1" applyFill="1" applyBorder="1" applyAlignment="1">
      <alignment horizontal="right" vertical="center" wrapText="1"/>
    </xf>
    <xf numFmtId="164" fontId="3" fillId="38" borderId="4" xfId="0" applyNumberFormat="1" applyFont="1" applyFill="1" applyBorder="1" applyAlignment="1">
      <alignment horizontal="right" vertical="center" wrapText="1"/>
    </xf>
    <xf numFmtId="0" fontId="3" fillId="38" borderId="8" xfId="0" applyFont="1" applyFill="1" applyBorder="1" applyAlignment="1">
      <alignment horizontal="left" vertical="center" wrapText="1"/>
    </xf>
    <xf numFmtId="0" fontId="3" fillId="38" borderId="7" xfId="0" applyFont="1" applyFill="1" applyBorder="1" applyAlignment="1">
      <alignment horizontal="left" vertical="center" wrapText="1"/>
    </xf>
    <xf numFmtId="0" fontId="3" fillId="38" borderId="4" xfId="0" applyFont="1" applyFill="1" applyBorder="1" applyAlignment="1">
      <alignment horizontal="left" vertical="center" wrapText="1"/>
    </xf>
    <xf numFmtId="0" fontId="3" fillId="0" borderId="87" xfId="0" applyFont="1" applyFill="1" applyBorder="1" applyAlignment="1">
      <alignment horizontal="left" vertical="center" wrapText="1" indent="2"/>
    </xf>
    <xf numFmtId="0" fontId="3" fillId="38" borderId="228" xfId="0" applyFont="1" applyFill="1" applyBorder="1" applyAlignment="1">
      <alignment horizontal="left" vertical="center" wrapText="1"/>
    </xf>
    <xf numFmtId="3" fontId="3" fillId="38" borderId="233" xfId="0" applyNumberFormat="1" applyFont="1" applyFill="1" applyBorder="1" applyAlignment="1">
      <alignment horizontal="right" vertical="center" wrapText="1"/>
    </xf>
    <xf numFmtId="3" fontId="3" fillId="38" borderId="248" xfId="0" applyNumberFormat="1" applyFont="1" applyFill="1" applyBorder="1" applyAlignment="1">
      <alignment horizontal="right" vertical="center" wrapText="1"/>
    </xf>
    <xf numFmtId="0" fontId="3" fillId="38" borderId="249" xfId="0" applyFont="1" applyFill="1" applyBorder="1" applyAlignment="1">
      <alignment horizontal="left" vertical="center" wrapText="1"/>
    </xf>
    <xf numFmtId="0" fontId="3" fillId="38" borderId="250" xfId="0" applyFont="1" applyFill="1" applyBorder="1" applyAlignment="1">
      <alignment horizontal="left" vertical="center" wrapText="1"/>
    </xf>
    <xf numFmtId="1" fontId="3" fillId="38" borderId="99" xfId="0" applyNumberFormat="1" applyFont="1" applyFill="1" applyBorder="1" applyAlignment="1">
      <alignment horizontal="right" vertical="center" wrapText="1"/>
    </xf>
    <xf numFmtId="0" fontId="3" fillId="38" borderId="10" xfId="0" applyFont="1" applyFill="1" applyBorder="1" applyAlignment="1">
      <alignment horizontal="left" vertical="center" wrapText="1"/>
    </xf>
    <xf numFmtId="3" fontId="3" fillId="38" borderId="112" xfId="0" applyNumberFormat="1" applyFont="1" applyFill="1" applyBorder="1" applyAlignment="1">
      <alignment horizontal="right" vertical="center" wrapText="1"/>
    </xf>
    <xf numFmtId="164" fontId="3" fillId="38" borderId="10" xfId="0" applyNumberFormat="1" applyFont="1" applyFill="1" applyBorder="1" applyAlignment="1">
      <alignment horizontal="right" vertical="center" wrapText="1"/>
    </xf>
    <xf numFmtId="0" fontId="3" fillId="38" borderId="14" xfId="0" applyFont="1" applyFill="1" applyBorder="1" applyAlignment="1">
      <alignment horizontal="left" vertical="center" wrapText="1"/>
    </xf>
    <xf numFmtId="3" fontId="3" fillId="38" borderId="101" xfId="0" applyNumberFormat="1" applyFont="1" applyFill="1" applyBorder="1" applyAlignment="1">
      <alignment horizontal="right" vertical="center" wrapText="1"/>
    </xf>
    <xf numFmtId="164" fontId="3" fillId="38" borderId="14" xfId="0" applyNumberFormat="1" applyFont="1" applyFill="1" applyBorder="1" applyAlignment="1">
      <alignment horizontal="right" vertical="center" wrapText="1"/>
    </xf>
    <xf numFmtId="1" fontId="3" fillId="38" borderId="101" xfId="0" applyNumberFormat="1" applyFont="1" applyFill="1" applyBorder="1" applyAlignment="1">
      <alignment horizontal="right" vertical="center" wrapText="1"/>
    </xf>
    <xf numFmtId="164" fontId="3" fillId="38" borderId="5" xfId="0" applyNumberFormat="1" applyFont="1" applyFill="1" applyBorder="1" applyAlignment="1">
      <alignment horizontal="right" vertical="center" wrapText="1"/>
    </xf>
    <xf numFmtId="0" fontId="20" fillId="28" borderId="208" xfId="0" applyFont="1" applyFill="1" applyBorder="1" applyAlignment="1">
      <alignment horizontal="center" vertical="center" wrapText="1"/>
    </xf>
    <xf numFmtId="0" fontId="3" fillId="38" borderId="213" xfId="0" applyFont="1" applyFill="1" applyBorder="1" applyAlignment="1">
      <alignment horizontal="left" vertical="center" wrapText="1"/>
    </xf>
    <xf numFmtId="3" fontId="3" fillId="38" borderId="2" xfId="0" applyNumberFormat="1" applyFont="1" applyFill="1" applyBorder="1" applyAlignment="1">
      <alignment horizontal="right" vertical="center" wrapText="1"/>
    </xf>
    <xf numFmtId="1" fontId="3" fillId="38" borderId="2" xfId="0" applyNumberFormat="1" applyFont="1" applyFill="1" applyBorder="1" applyAlignment="1">
      <alignment horizontal="right" vertical="center" wrapText="1"/>
    </xf>
    <xf numFmtId="3" fontId="3" fillId="38" borderId="1" xfId="0" applyNumberFormat="1" applyFont="1" applyFill="1" applyBorder="1" applyAlignment="1">
      <alignment horizontal="right" vertical="center" wrapText="1"/>
    </xf>
    <xf numFmtId="1" fontId="3" fillId="38" borderId="1" xfId="0" applyNumberFormat="1" applyFont="1" applyFill="1" applyBorder="1" applyAlignment="1">
      <alignment horizontal="right" vertical="center" wrapText="1"/>
    </xf>
    <xf numFmtId="3" fontId="3" fillId="38" borderId="99" xfId="0" applyNumberFormat="1" applyFont="1" applyFill="1" applyBorder="1" applyAlignment="1">
      <alignment vertical="center" wrapText="1"/>
    </xf>
    <xf numFmtId="164" fontId="3" fillId="38" borderId="7" xfId="0" applyNumberFormat="1" applyFont="1" applyFill="1" applyBorder="1" applyAlignment="1">
      <alignment vertical="center" wrapText="1"/>
    </xf>
    <xf numFmtId="1" fontId="3" fillId="38" borderId="99" xfId="0" applyNumberFormat="1" applyFont="1" applyFill="1" applyBorder="1" applyAlignment="1">
      <alignment vertical="center" wrapText="1"/>
    </xf>
    <xf numFmtId="1" fontId="3" fillId="0" borderId="105" xfId="0" applyNumberFormat="1" applyFont="1" applyFill="1" applyBorder="1" applyAlignment="1">
      <alignment horizontal="right" vertical="center" wrapText="1"/>
    </xf>
    <xf numFmtId="164" fontId="3" fillId="38" borderId="228" xfId="0" applyNumberFormat="1" applyFont="1" applyFill="1" applyBorder="1" applyAlignment="1">
      <alignment horizontal="right" vertical="center" wrapText="1"/>
    </xf>
    <xf numFmtId="164" fontId="3" fillId="38" borderId="213" xfId="0" applyNumberFormat="1" applyFont="1" applyFill="1" applyBorder="1" applyAlignment="1">
      <alignment horizontal="right" vertical="center" wrapText="1"/>
    </xf>
    <xf numFmtId="0" fontId="3" fillId="0" borderId="83" xfId="0" applyFont="1" applyFill="1" applyBorder="1" applyAlignment="1">
      <alignment horizontal="left" vertical="center" wrapText="1"/>
    </xf>
    <xf numFmtId="0" fontId="3" fillId="0" borderId="18" xfId="0" applyFont="1" applyFill="1" applyBorder="1" applyAlignment="1">
      <alignment horizontal="left" vertical="center" wrapText="1"/>
    </xf>
    <xf numFmtId="3" fontId="17" fillId="38" borderId="93" xfId="0" applyNumberFormat="1" applyFont="1" applyFill="1" applyBorder="1" applyAlignment="1">
      <alignment horizontal="right" vertical="center" wrapText="1"/>
    </xf>
    <xf numFmtId="3" fontId="17" fillId="38" borderId="1" xfId="0" applyNumberFormat="1" applyFont="1" applyFill="1" applyBorder="1" applyAlignment="1">
      <alignment horizontal="right" vertical="center" wrapText="1"/>
    </xf>
    <xf numFmtId="3" fontId="17" fillId="38" borderId="2" xfId="0" applyNumberFormat="1" applyFont="1" applyFill="1" applyBorder="1" applyAlignment="1">
      <alignment horizontal="right" vertical="center" wrapText="1"/>
    </xf>
    <xf numFmtId="1" fontId="3" fillId="38" borderId="3" xfId="0" applyNumberFormat="1" applyFont="1" applyFill="1" applyBorder="1" applyAlignment="1">
      <alignment horizontal="right" vertical="center" wrapText="1"/>
    </xf>
    <xf numFmtId="0" fontId="3" fillId="38" borderId="10" xfId="0" applyFont="1" applyFill="1" applyBorder="1" applyAlignment="1">
      <alignment horizontal="left" vertical="center" wrapText="1" indent="1"/>
    </xf>
    <xf numFmtId="1" fontId="3" fillId="38" borderId="112" xfId="0" applyNumberFormat="1" applyFont="1" applyFill="1" applyBorder="1" applyAlignment="1">
      <alignment horizontal="right" vertical="center" wrapText="1"/>
    </xf>
    <xf numFmtId="0" fontId="20" fillId="39" borderId="2" xfId="0" applyFont="1" applyFill="1" applyBorder="1" applyAlignment="1">
      <alignment horizontal="left" vertical="center" wrapText="1"/>
    </xf>
    <xf numFmtId="0" fontId="20" fillId="39" borderId="91" xfId="0" applyFont="1" applyFill="1" applyBorder="1" applyAlignment="1">
      <alignment horizontal="center" vertical="center" wrapText="1"/>
    </xf>
    <xf numFmtId="1" fontId="20" fillId="39" borderId="126" xfId="0" applyNumberFormat="1" applyFont="1" applyFill="1" applyBorder="1" applyAlignment="1">
      <alignment horizontal="center" vertical="center" wrapText="1"/>
    </xf>
    <xf numFmtId="1" fontId="20" fillId="39" borderId="30" xfId="0" applyNumberFormat="1" applyFont="1" applyFill="1" applyBorder="1" applyAlignment="1">
      <alignment horizontal="center" vertical="center" wrapText="1"/>
    </xf>
    <xf numFmtId="1" fontId="20" fillId="39" borderId="31" xfId="0" applyNumberFormat="1" applyFont="1" applyFill="1" applyBorder="1" applyAlignment="1">
      <alignment horizontal="center" vertical="center" wrapText="1"/>
    </xf>
    <xf numFmtId="0" fontId="3" fillId="40" borderId="217" xfId="0" applyFont="1" applyFill="1" applyBorder="1" applyAlignment="1">
      <alignment horizontal="left" vertical="center" wrapText="1" indent="1"/>
    </xf>
    <xf numFmtId="1" fontId="3" fillId="40" borderId="9" xfId="0" applyNumberFormat="1" applyFont="1" applyFill="1" applyBorder="1" applyAlignment="1">
      <alignment horizontal="right" vertical="center" wrapText="1"/>
    </xf>
    <xf numFmtId="1" fontId="3" fillId="40" borderId="4" xfId="0" applyNumberFormat="1" applyFont="1" applyFill="1" applyBorder="1" applyAlignment="1">
      <alignment horizontal="right" vertical="center" wrapText="1"/>
    </xf>
    <xf numFmtId="0" fontId="3" fillId="40" borderId="214" xfId="0" applyFont="1" applyFill="1" applyBorder="1" applyAlignment="1">
      <alignment horizontal="left" vertical="center" wrapText="1" indent="1"/>
    </xf>
    <xf numFmtId="1" fontId="3" fillId="40" borderId="3" xfId="0" applyNumberFormat="1" applyFont="1" applyFill="1" applyBorder="1" applyAlignment="1">
      <alignment horizontal="right" vertical="center" wrapText="1"/>
    </xf>
    <xf numFmtId="1" fontId="3" fillId="40" borderId="1" xfId="0" applyNumberFormat="1" applyFont="1" applyFill="1" applyBorder="1" applyAlignment="1">
      <alignment horizontal="right" vertical="center" wrapText="1"/>
    </xf>
    <xf numFmtId="165" fontId="3" fillId="40" borderId="3" xfId="0" applyNumberFormat="1" applyFont="1" applyFill="1" applyBorder="1" applyAlignment="1">
      <alignment horizontal="right" vertical="center" wrapText="1"/>
    </xf>
    <xf numFmtId="0" fontId="79" fillId="0" borderId="0" xfId="0" applyFont="1" applyFill="1"/>
    <xf numFmtId="0" fontId="0" fillId="0" borderId="0" xfId="0" applyFont="1"/>
    <xf numFmtId="0" fontId="80" fillId="0" borderId="0" xfId="0" applyFont="1" applyAlignment="1">
      <alignment vertical="center"/>
    </xf>
    <xf numFmtId="0" fontId="8" fillId="0" borderId="0" xfId="0" applyFont="1" applyFill="1"/>
    <xf numFmtId="0" fontId="10" fillId="0" borderId="0" xfId="0" applyFont="1" applyFill="1" applyAlignment="1">
      <alignment vertical="center"/>
    </xf>
    <xf numFmtId="0" fontId="9" fillId="0" borderId="0" xfId="0" applyFont="1" applyAlignment="1">
      <alignment vertical="center"/>
    </xf>
    <xf numFmtId="164" fontId="3" fillId="38" borderId="214" xfId="0" applyNumberFormat="1" applyFont="1" applyFill="1" applyBorder="1" applyAlignment="1">
      <alignment horizontal="right" vertical="center"/>
    </xf>
    <xf numFmtId="164" fontId="3" fillId="38" borderId="221" xfId="0" applyNumberFormat="1" applyFont="1" applyFill="1" applyBorder="1" applyAlignment="1">
      <alignment horizontal="right" vertical="center"/>
    </xf>
    <xf numFmtId="3" fontId="3" fillId="38" borderId="220" xfId="0" applyNumberFormat="1" applyFont="1" applyFill="1" applyBorder="1" applyAlignment="1">
      <alignment horizontal="right" vertical="center"/>
    </xf>
    <xf numFmtId="164" fontId="3" fillId="38" borderId="222" xfId="0" applyNumberFormat="1" applyFont="1" applyFill="1" applyBorder="1" applyAlignment="1">
      <alignment horizontal="right" vertical="center"/>
    </xf>
    <xf numFmtId="0" fontId="3" fillId="38" borderId="3" xfId="0" applyFont="1" applyFill="1" applyBorder="1" applyAlignment="1">
      <alignment horizontal="right" vertical="center"/>
    </xf>
    <xf numFmtId="0" fontId="3" fillId="38" borderId="149" xfId="0" applyFont="1" applyFill="1" applyBorder="1" applyAlignment="1">
      <alignment horizontal="right" vertical="center"/>
    </xf>
    <xf numFmtId="164" fontId="3" fillId="38" borderId="223" xfId="0" applyNumberFormat="1" applyFont="1" applyFill="1" applyBorder="1" applyAlignment="1">
      <alignment horizontal="right" vertical="center"/>
    </xf>
    <xf numFmtId="3" fontId="3" fillId="38" borderId="105" xfId="0" applyNumberFormat="1" applyFont="1" applyFill="1" applyBorder="1" applyAlignment="1">
      <alignment horizontal="right" vertical="center"/>
    </xf>
    <xf numFmtId="3" fontId="64" fillId="38" borderId="14" xfId="0" applyNumberFormat="1" applyFont="1" applyFill="1" applyBorder="1" applyAlignment="1">
      <alignment horizontal="right" vertical="center" shrinkToFit="1"/>
    </xf>
    <xf numFmtId="3" fontId="64" fillId="38" borderId="188" xfId="0" applyNumberFormat="1" applyFont="1" applyFill="1" applyBorder="1" applyAlignment="1">
      <alignment horizontal="right" vertical="center" shrinkToFit="1"/>
    </xf>
    <xf numFmtId="3" fontId="64" fillId="38" borderId="101" xfId="0" applyNumberFormat="1" applyFont="1" applyFill="1" applyBorder="1" applyAlignment="1">
      <alignment horizontal="right" vertical="center" shrinkToFit="1"/>
    </xf>
    <xf numFmtId="3" fontId="64" fillId="38" borderId="87" xfId="0" applyNumberFormat="1" applyFont="1" applyFill="1" applyBorder="1" applyAlignment="1">
      <alignment horizontal="right" vertical="center" wrapText="1"/>
    </xf>
    <xf numFmtId="3" fontId="64" fillId="38" borderId="110" xfId="0" applyNumberFormat="1" applyFont="1" applyFill="1" applyBorder="1" applyAlignment="1">
      <alignment horizontal="right" vertical="center" shrinkToFit="1"/>
    </xf>
    <xf numFmtId="3" fontId="64" fillId="38" borderId="105" xfId="0" applyNumberFormat="1" applyFont="1" applyFill="1" applyBorder="1" applyAlignment="1">
      <alignment horizontal="right" vertical="center" wrapText="1"/>
    </xf>
    <xf numFmtId="3" fontId="64" fillId="38" borderId="110" xfId="0" applyNumberFormat="1" applyFont="1" applyFill="1" applyBorder="1" applyAlignment="1">
      <alignment horizontal="right" vertical="center" wrapText="1"/>
    </xf>
    <xf numFmtId="3" fontId="3" fillId="38" borderId="87" xfId="0" applyNumberFormat="1" applyFont="1" applyFill="1" applyBorder="1" applyAlignment="1">
      <alignment vertical="center" wrapText="1"/>
    </xf>
    <xf numFmtId="3" fontId="64" fillId="38" borderId="14" xfId="0" applyNumberFormat="1" applyFont="1" applyFill="1" applyBorder="1" applyAlignment="1">
      <alignment horizontal="right" vertical="center" wrapText="1"/>
    </xf>
    <xf numFmtId="3" fontId="64" fillId="38" borderId="188" xfId="0" applyNumberFormat="1" applyFont="1" applyFill="1" applyBorder="1" applyAlignment="1">
      <alignment horizontal="right" vertical="center" wrapText="1"/>
    </xf>
    <xf numFmtId="3" fontId="3" fillId="38" borderId="105" xfId="0" applyNumberFormat="1" applyFont="1" applyFill="1" applyBorder="1" applyAlignment="1">
      <alignment vertical="center" wrapText="1"/>
    </xf>
    <xf numFmtId="3" fontId="3" fillId="38" borderId="93" xfId="0" applyNumberFormat="1" applyFont="1" applyFill="1" applyBorder="1" applyAlignment="1">
      <alignment horizontal="right" vertical="center"/>
    </xf>
    <xf numFmtId="3" fontId="3" fillId="38" borderId="2" xfId="0" applyNumberFormat="1" applyFont="1" applyFill="1" applyBorder="1" applyAlignment="1">
      <alignment vertical="center" wrapText="1"/>
    </xf>
    <xf numFmtId="3" fontId="3" fillId="38" borderId="93" xfId="0" applyNumberFormat="1" applyFont="1" applyFill="1" applyBorder="1" applyAlignment="1">
      <alignment vertical="center" wrapText="1"/>
    </xf>
    <xf numFmtId="3" fontId="3" fillId="38" borderId="87" xfId="0" applyNumberFormat="1" applyFont="1" applyFill="1" applyBorder="1" applyAlignment="1">
      <alignment horizontal="right" vertical="center" wrapText="1"/>
    </xf>
    <xf numFmtId="3" fontId="3" fillId="38" borderId="105" xfId="0" applyNumberFormat="1" applyFont="1" applyFill="1" applyBorder="1" applyAlignment="1">
      <alignment horizontal="right" vertical="center" wrapText="1"/>
    </xf>
    <xf numFmtId="0" fontId="3" fillId="38" borderId="105" xfId="0" applyFont="1" applyFill="1" applyBorder="1" applyAlignment="1">
      <alignment horizontal="right" vertical="center"/>
    </xf>
    <xf numFmtId="0" fontId="3" fillId="38" borderId="93" xfId="0" applyFont="1" applyFill="1" applyBorder="1" applyAlignment="1">
      <alignment horizontal="right" vertical="center"/>
    </xf>
    <xf numFmtId="0" fontId="3" fillId="38" borderId="93" xfId="0" applyFont="1" applyFill="1" applyBorder="1" applyAlignment="1">
      <alignment horizontal="right" vertical="center" wrapText="1"/>
    </xf>
    <xf numFmtId="3" fontId="3" fillId="38" borderId="87" xfId="0" applyNumberFormat="1" applyFont="1" applyFill="1" applyBorder="1"/>
    <xf numFmtId="3" fontId="3" fillId="38" borderId="105" xfId="0" applyNumberFormat="1" applyFont="1" applyFill="1" applyBorder="1"/>
    <xf numFmtId="3" fontId="3" fillId="38" borderId="2" xfId="0" applyNumberFormat="1" applyFont="1" applyFill="1" applyBorder="1"/>
    <xf numFmtId="3" fontId="3" fillId="38" borderId="93" xfId="0" applyNumberFormat="1" applyFont="1" applyFill="1" applyBorder="1"/>
    <xf numFmtId="3" fontId="3" fillId="38" borderId="87" xfId="0" applyNumberFormat="1" applyFont="1" applyFill="1" applyBorder="1" applyAlignment="1">
      <alignment horizontal="right" vertical="center"/>
    </xf>
    <xf numFmtId="3" fontId="3" fillId="38" borderId="110" xfId="0" applyNumberFormat="1" applyFont="1" applyFill="1" applyBorder="1" applyAlignment="1">
      <alignment horizontal="right" vertical="center"/>
    </xf>
    <xf numFmtId="0" fontId="3" fillId="38" borderId="87" xfId="0" applyFont="1" applyFill="1" applyBorder="1" applyAlignment="1">
      <alignment horizontal="right" vertical="center"/>
    </xf>
    <xf numFmtId="3" fontId="3" fillId="38" borderId="2" xfId="0" applyNumberFormat="1" applyFont="1" applyFill="1" applyBorder="1" applyAlignment="1">
      <alignment horizontal="right" vertical="center"/>
    </xf>
    <xf numFmtId="3" fontId="3" fillId="38" borderId="76" xfId="0" applyNumberFormat="1" applyFont="1" applyFill="1" applyBorder="1" applyAlignment="1">
      <alignment horizontal="right" vertical="center"/>
    </xf>
    <xf numFmtId="0" fontId="3" fillId="38" borderId="2" xfId="0" applyFont="1" applyFill="1" applyBorder="1" applyAlignment="1">
      <alignment horizontal="right" vertical="center"/>
    </xf>
    <xf numFmtId="0" fontId="3" fillId="38" borderId="76" xfId="0" applyFont="1" applyFill="1" applyBorder="1" applyAlignment="1">
      <alignment horizontal="right" vertical="center"/>
    </xf>
    <xf numFmtId="0" fontId="20" fillId="28" borderId="2" xfId="0" applyFont="1" applyFill="1" applyBorder="1" applyAlignment="1">
      <alignment vertical="center" wrapText="1"/>
    </xf>
    <xf numFmtId="0" fontId="20" fillId="28" borderId="2" xfId="0" applyFont="1" applyFill="1" applyBorder="1" applyAlignment="1">
      <alignment vertical="center"/>
    </xf>
    <xf numFmtId="0" fontId="58" fillId="28" borderId="125" xfId="0" applyFont="1" applyFill="1" applyBorder="1" applyAlignment="1">
      <alignment horizontal="center" vertical="center" wrapText="1"/>
    </xf>
    <xf numFmtId="0" fontId="58" fillId="28" borderId="49" xfId="0" applyFont="1" applyFill="1" applyBorder="1" applyAlignment="1">
      <alignment horizontal="center" vertical="center" wrapText="1"/>
    </xf>
    <xf numFmtId="0" fontId="58" fillId="28" borderId="119" xfId="0" applyFont="1" applyFill="1" applyBorder="1" applyAlignment="1">
      <alignment horizontal="center" vertical="center" wrapText="1"/>
    </xf>
    <xf numFmtId="0" fontId="3" fillId="0" borderId="113" xfId="0" applyFont="1" applyFill="1" applyBorder="1" applyAlignment="1">
      <alignment horizontal="left" vertical="center" wrapText="1" indent="1"/>
    </xf>
    <xf numFmtId="0" fontId="3" fillId="37" borderId="113" xfId="0" applyFont="1" applyFill="1" applyBorder="1" applyAlignment="1">
      <alignment horizontal="left" vertical="center" wrapText="1" indent="1"/>
    </xf>
    <xf numFmtId="0" fontId="9" fillId="0" borderId="0" xfId="0" applyFont="1" applyFill="1"/>
    <xf numFmtId="0" fontId="8" fillId="0" borderId="0" xfId="0" applyFont="1" applyFill="1" applyAlignment="1">
      <alignment vertical="center"/>
    </xf>
    <xf numFmtId="0" fontId="8" fillId="0" borderId="0" xfId="0" applyFont="1" applyFill="1" applyAlignment="1">
      <alignment vertical="center" wrapText="1"/>
    </xf>
    <xf numFmtId="0" fontId="9" fillId="0" borderId="0" xfId="0" applyFont="1" applyAlignment="1">
      <alignment wrapText="1"/>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85" fillId="20" borderId="1" xfId="20" applyFont="1" applyFill="1" applyBorder="1" applyAlignment="1">
      <alignment horizontal="center" vertical="center"/>
    </xf>
    <xf numFmtId="0" fontId="29" fillId="0" borderId="0" xfId="0" applyFont="1" applyAlignment="1">
      <alignment horizontal="left" vertical="center"/>
    </xf>
    <xf numFmtId="0" fontId="86" fillId="0" borderId="0" xfId="0" applyFont="1" applyAlignment="1">
      <alignment vertical="center"/>
    </xf>
    <xf numFmtId="0" fontId="86" fillId="0" borderId="0" xfId="0" applyFont="1"/>
    <xf numFmtId="0" fontId="8" fillId="0" borderId="1" xfId="2" applyFont="1" applyBorder="1" applyAlignment="1">
      <alignment horizontal="left" vertical="center"/>
    </xf>
    <xf numFmtId="0" fontId="20" fillId="39" borderId="126" xfId="0" applyFont="1" applyFill="1" applyBorder="1" applyAlignment="1">
      <alignment horizontal="center" vertical="center" wrapText="1"/>
    </xf>
    <xf numFmtId="0" fontId="20" fillId="39" borderId="30" xfId="0" applyFont="1" applyFill="1" applyBorder="1" applyAlignment="1">
      <alignment horizontal="center" vertical="center" wrapText="1"/>
    </xf>
    <xf numFmtId="0" fontId="20" fillId="39" borderId="90" xfId="0" applyFont="1" applyFill="1" applyBorder="1" applyAlignment="1">
      <alignment horizontal="center" vertical="center" wrapText="1"/>
    </xf>
    <xf numFmtId="0" fontId="20" fillId="39" borderId="130" xfId="0" applyFont="1" applyFill="1" applyBorder="1" applyAlignment="1">
      <alignment horizontal="center" vertical="center" wrapText="1"/>
    </xf>
    <xf numFmtId="0" fontId="3" fillId="0" borderId="93" xfId="0" applyFont="1" applyBorder="1" applyAlignment="1">
      <alignment horizontal="right" vertical="center"/>
    </xf>
    <xf numFmtId="0" fontId="3" fillId="0" borderId="20" xfId="0" applyFont="1" applyBorder="1" applyAlignment="1">
      <alignment horizontal="right" vertical="center"/>
    </xf>
    <xf numFmtId="0" fontId="3" fillId="0" borderId="87" xfId="0" applyFont="1" applyBorder="1" applyAlignment="1">
      <alignment horizontal="right" vertical="center"/>
    </xf>
    <xf numFmtId="0" fontId="3" fillId="40" borderId="93" xfId="0" applyFont="1" applyFill="1" applyBorder="1" applyAlignment="1">
      <alignment horizontal="right" vertical="center"/>
    </xf>
    <xf numFmtId="0" fontId="3" fillId="40" borderId="1" xfId="0" applyFont="1" applyFill="1" applyBorder="1" applyAlignment="1">
      <alignment horizontal="right" vertical="center"/>
    </xf>
    <xf numFmtId="0" fontId="3" fillId="40" borderId="2" xfId="0" applyFont="1" applyFill="1" applyBorder="1" applyAlignment="1">
      <alignment horizontal="righ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93" xfId="0" applyFont="1" applyBorder="1" applyAlignment="1">
      <alignment horizontal="right" vertical="center" wrapText="1"/>
    </xf>
    <xf numFmtId="0" fontId="3" fillId="0" borderId="1" xfId="0" applyFont="1" applyBorder="1" applyAlignment="1">
      <alignment horizontal="right" vertical="center" wrapText="1"/>
    </xf>
    <xf numFmtId="0" fontId="3" fillId="0" borderId="2" xfId="0" applyFont="1" applyBorder="1" applyAlignment="1">
      <alignment horizontal="right" vertical="center" wrapText="1"/>
    </xf>
    <xf numFmtId="0" fontId="3" fillId="40" borderId="93" xfId="0" applyFont="1" applyFill="1" applyBorder="1" applyAlignment="1">
      <alignment horizontal="right" vertical="center" wrapText="1"/>
    </xf>
    <xf numFmtId="0" fontId="3" fillId="40" borderId="1" xfId="0" applyFont="1" applyFill="1" applyBorder="1" applyAlignment="1">
      <alignment horizontal="right" vertical="center" wrapText="1"/>
    </xf>
    <xf numFmtId="0" fontId="3" fillId="40" borderId="2" xfId="0" applyFont="1" applyFill="1" applyBorder="1" applyAlignment="1">
      <alignment horizontal="right" vertical="center" wrapText="1"/>
    </xf>
    <xf numFmtId="0" fontId="9" fillId="0" borderId="0" xfId="0" applyFont="1" applyFill="1" applyAlignment="1">
      <alignment horizontal="left" vertical="center" wrapText="1"/>
    </xf>
    <xf numFmtId="0" fontId="20" fillId="39" borderId="124" xfId="0" applyFont="1" applyFill="1" applyBorder="1" applyAlignment="1">
      <alignment horizontal="center" vertical="center" wrapText="1"/>
    </xf>
    <xf numFmtId="0" fontId="20" fillId="39" borderId="21" xfId="0" applyFont="1" applyFill="1" applyBorder="1" applyAlignment="1">
      <alignment horizontal="center" vertical="center" wrapText="1"/>
    </xf>
    <xf numFmtId="0" fontId="20" fillId="39" borderId="121" xfId="0" applyFont="1" applyFill="1" applyBorder="1" applyAlignment="1">
      <alignment horizontal="center" vertical="center" wrapText="1"/>
    </xf>
    <xf numFmtId="0" fontId="58" fillId="39" borderId="126" xfId="0" applyFont="1" applyFill="1" applyBorder="1" applyAlignment="1">
      <alignment horizontal="center" vertical="center" wrapText="1"/>
    </xf>
    <xf numFmtId="0" fontId="58" fillId="39" borderId="30" xfId="0" applyFont="1" applyFill="1" applyBorder="1" applyAlignment="1">
      <alignment horizontal="center" vertical="center" wrapText="1"/>
    </xf>
    <xf numFmtId="0" fontId="58" fillId="39" borderId="166" xfId="0" applyFont="1" applyFill="1" applyBorder="1" applyAlignment="1">
      <alignment horizontal="center" vertical="center" wrapText="1"/>
    </xf>
    <xf numFmtId="0" fontId="58" fillId="39" borderId="50" xfId="0" applyFont="1" applyFill="1" applyBorder="1" applyAlignment="1">
      <alignment horizontal="center" vertical="center" wrapText="1"/>
    </xf>
    <xf numFmtId="0" fontId="58" fillId="39" borderId="90" xfId="0" applyFont="1" applyFill="1" applyBorder="1" applyAlignment="1">
      <alignment horizontal="center" vertical="center" wrapText="1"/>
    </xf>
    <xf numFmtId="0" fontId="3" fillId="0" borderId="20" xfId="0" applyFont="1" applyBorder="1" applyAlignment="1">
      <alignment horizontal="right" vertical="center" wrapText="1"/>
    </xf>
    <xf numFmtId="0" fontId="3" fillId="0" borderId="87" xfId="0" applyFont="1" applyBorder="1" applyAlignment="1">
      <alignment horizontal="right" vertical="center" wrapText="1"/>
    </xf>
    <xf numFmtId="0" fontId="3" fillId="0" borderId="104" xfId="0" applyFont="1" applyBorder="1" applyAlignment="1">
      <alignment horizontal="right" vertical="center" wrapText="1"/>
    </xf>
    <xf numFmtId="0" fontId="3" fillId="0" borderId="57" xfId="0" applyFont="1" applyBorder="1" applyAlignment="1">
      <alignment horizontal="right" vertical="center" wrapText="1"/>
    </xf>
    <xf numFmtId="0" fontId="3" fillId="0" borderId="103" xfId="0" applyFont="1" applyBorder="1" applyAlignment="1">
      <alignment horizontal="right" vertical="center" wrapText="1"/>
    </xf>
    <xf numFmtId="0" fontId="3" fillId="0" borderId="105" xfId="0" applyFont="1" applyBorder="1" applyAlignment="1">
      <alignment horizontal="right" vertical="center" wrapText="1"/>
    </xf>
    <xf numFmtId="0" fontId="61" fillId="39" borderId="126" xfId="0" applyFont="1" applyFill="1" applyBorder="1" applyAlignment="1">
      <alignment horizontal="center" vertical="center" wrapText="1"/>
    </xf>
    <xf numFmtId="0" fontId="61" fillId="39" borderId="30" xfId="0" applyFont="1" applyFill="1" applyBorder="1" applyAlignment="1">
      <alignment horizontal="center" vertical="center" wrapText="1"/>
    </xf>
    <xf numFmtId="0" fontId="61" fillId="39" borderId="90" xfId="0" applyFont="1" applyFill="1" applyBorder="1" applyAlignment="1">
      <alignment horizontal="center" vertical="center" wrapText="1"/>
    </xf>
    <xf numFmtId="0" fontId="61" fillId="39" borderId="31" xfId="0" applyFont="1" applyFill="1" applyBorder="1" applyAlignment="1">
      <alignment horizontal="center" vertical="center" wrapText="1"/>
    </xf>
    <xf numFmtId="0" fontId="29" fillId="0" borderId="93" xfId="0" applyFont="1" applyBorder="1" applyAlignment="1">
      <alignment horizontal="right" vertical="center" wrapText="1"/>
    </xf>
    <xf numFmtId="164" fontId="29" fillId="0" borderId="1" xfId="0" applyNumberFormat="1" applyFont="1" applyBorder="1" applyAlignment="1">
      <alignment horizontal="right" vertical="center" wrapText="1"/>
    </xf>
    <xf numFmtId="164" fontId="29" fillId="0" borderId="2" xfId="0" applyNumberFormat="1" applyFont="1" applyBorder="1" applyAlignment="1">
      <alignment horizontal="right" vertical="center" wrapText="1"/>
    </xf>
    <xf numFmtId="0" fontId="29" fillId="40" borderId="93" xfId="0" applyFont="1" applyFill="1" applyBorder="1" applyAlignment="1">
      <alignment horizontal="right" vertical="center" wrapText="1"/>
    </xf>
    <xf numFmtId="164" fontId="29" fillId="40" borderId="1" xfId="0" applyNumberFormat="1" applyFont="1" applyFill="1" applyBorder="1" applyAlignment="1">
      <alignment horizontal="right" vertical="center" wrapText="1"/>
    </xf>
    <xf numFmtId="164" fontId="29" fillId="40" borderId="2" xfId="0" applyNumberFormat="1" applyFont="1" applyFill="1" applyBorder="1" applyAlignment="1">
      <alignment horizontal="right" vertical="center" wrapText="1"/>
    </xf>
    <xf numFmtId="0" fontId="9" fillId="0" borderId="0" xfId="0" applyFont="1" applyFill="1" applyAlignment="1">
      <alignment vertical="center"/>
    </xf>
    <xf numFmtId="0" fontId="3" fillId="0" borderId="0" xfId="0" applyFont="1" applyAlignment="1">
      <alignment horizontal="left" vertical="center" wrapText="1"/>
    </xf>
    <xf numFmtId="3" fontId="29" fillId="0" borderId="93" xfId="0" applyNumberFormat="1" applyFont="1" applyBorder="1" applyAlignment="1">
      <alignment horizontal="right" vertical="center" wrapText="1"/>
    </xf>
    <xf numFmtId="3" fontId="29" fillId="40" borderId="93" xfId="0" applyNumberFormat="1" applyFont="1" applyFill="1" applyBorder="1" applyAlignment="1">
      <alignment horizontal="right" vertical="center" wrapText="1"/>
    </xf>
    <xf numFmtId="0" fontId="58" fillId="39" borderId="158" xfId="0" applyFont="1" applyFill="1" applyBorder="1" applyAlignment="1">
      <alignment horizontal="center" vertical="center" wrapText="1"/>
    </xf>
    <xf numFmtId="0" fontId="58" fillId="39" borderId="31" xfId="0" applyFont="1" applyFill="1" applyBorder="1" applyAlignment="1">
      <alignment horizontal="center" vertical="center" wrapText="1"/>
    </xf>
    <xf numFmtId="164" fontId="29" fillId="0" borderId="93" xfId="0" applyNumberFormat="1" applyFont="1" applyBorder="1" applyAlignment="1">
      <alignment horizontal="right" vertical="center" wrapText="1"/>
    </xf>
    <xf numFmtId="164" fontId="29" fillId="40" borderId="93" xfId="0" applyNumberFormat="1" applyFont="1" applyFill="1" applyBorder="1" applyAlignment="1">
      <alignment horizontal="right" vertical="center" wrapText="1"/>
    </xf>
    <xf numFmtId="0" fontId="20" fillId="39" borderId="31" xfId="0" applyFont="1" applyFill="1" applyBorder="1" applyAlignment="1">
      <alignment horizontal="center" vertical="center" wrapText="1"/>
    </xf>
    <xf numFmtId="0" fontId="3" fillId="0" borderId="87" xfId="0" applyFont="1" applyBorder="1" applyAlignment="1">
      <alignment horizontal="left" vertical="center"/>
    </xf>
    <xf numFmtId="3" fontId="3" fillId="0" borderId="93" xfId="0" applyNumberFormat="1" applyFont="1" applyBorder="1" applyAlignment="1">
      <alignment horizontal="right" vertical="center" wrapText="1"/>
    </xf>
    <xf numFmtId="165" fontId="3" fillId="0" borderId="20" xfId="0" applyNumberFormat="1" applyFont="1" applyBorder="1" applyAlignment="1">
      <alignment horizontal="right" vertical="center" wrapText="1"/>
    </xf>
    <xf numFmtId="0" fontId="3" fillId="40" borderId="2" xfId="0" applyFont="1" applyFill="1" applyBorder="1" applyAlignment="1">
      <alignment horizontal="left" vertical="center"/>
    </xf>
    <xf numFmtId="3" fontId="3" fillId="40" borderId="93" xfId="0" applyNumberFormat="1" applyFont="1" applyFill="1" applyBorder="1" applyAlignment="1">
      <alignment horizontal="right" vertical="center" wrapText="1"/>
    </xf>
    <xf numFmtId="165" fontId="3" fillId="40" borderId="1" xfId="0" applyNumberFormat="1" applyFont="1" applyFill="1" applyBorder="1" applyAlignment="1">
      <alignment horizontal="right" vertical="center" wrapText="1"/>
    </xf>
    <xf numFmtId="0" fontId="3" fillId="0" borderId="2" xfId="0" applyFont="1" applyBorder="1" applyAlignment="1">
      <alignment horizontal="left" vertical="center"/>
    </xf>
    <xf numFmtId="165" fontId="3" fillId="0" borderId="1" xfId="0" applyNumberFormat="1" applyFont="1" applyBorder="1" applyAlignment="1">
      <alignment horizontal="right" vertical="center" wrapText="1"/>
    </xf>
    <xf numFmtId="0" fontId="30" fillId="0" borderId="0" xfId="0" applyFont="1" applyAlignment="1">
      <alignment horizontal="left" vertical="center"/>
    </xf>
    <xf numFmtId="3" fontId="3" fillId="0" borderId="93" xfId="0" applyNumberFormat="1" applyFont="1" applyBorder="1" applyAlignment="1">
      <alignment horizontal="right" vertical="center"/>
    </xf>
    <xf numFmtId="3" fontId="3" fillId="40" borderId="93" xfId="0" applyNumberFormat="1" applyFont="1" applyFill="1" applyBorder="1" applyAlignment="1">
      <alignment horizontal="right" vertical="center"/>
    </xf>
    <xf numFmtId="0" fontId="28" fillId="0" borderId="0" xfId="0" applyFont="1" applyAlignment="1">
      <alignment horizontal="left" vertical="center"/>
    </xf>
    <xf numFmtId="165" fontId="3" fillId="0" borderId="1" xfId="0" applyNumberFormat="1" applyFont="1" applyBorder="1" applyAlignment="1">
      <alignment horizontal="right" vertical="center"/>
    </xf>
    <xf numFmtId="165" fontId="3" fillId="40" borderId="1" xfId="0" applyNumberFormat="1" applyFont="1" applyFill="1" applyBorder="1" applyAlignment="1">
      <alignment horizontal="right" vertical="center"/>
    </xf>
    <xf numFmtId="0" fontId="30" fillId="0" borderId="0" xfId="0" applyFont="1" applyAlignment="1">
      <alignment vertical="center"/>
    </xf>
    <xf numFmtId="0" fontId="0" fillId="0" borderId="0" xfId="0" applyAlignment="1">
      <alignment vertical="center"/>
    </xf>
    <xf numFmtId="0" fontId="20" fillId="39" borderId="126" xfId="0" applyFont="1" applyFill="1" applyBorder="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30" fillId="0" borderId="0" xfId="0" applyFont="1" applyAlignment="1">
      <alignment horizontal="left" vertical="center" wrapText="1"/>
    </xf>
    <xf numFmtId="0" fontId="59" fillId="0" borderId="0" xfId="0" applyFont="1" applyAlignment="1">
      <alignment horizontal="left" vertical="center" wrapText="1"/>
    </xf>
    <xf numFmtId="3" fontId="29" fillId="0" borderId="93" xfId="0" applyNumberFormat="1" applyFont="1" applyBorder="1" applyAlignment="1">
      <alignment vertical="center" wrapText="1"/>
    </xf>
    <xf numFmtId="164" fontId="29" fillId="0" borderId="1" xfId="0" applyNumberFormat="1" applyFont="1" applyBorder="1" applyAlignment="1">
      <alignment vertical="center" wrapText="1"/>
    </xf>
    <xf numFmtId="3" fontId="29" fillId="40" borderId="93" xfId="0" applyNumberFormat="1" applyFont="1" applyFill="1" applyBorder="1" applyAlignment="1">
      <alignment vertical="center" wrapText="1"/>
    </xf>
    <xf numFmtId="164" fontId="29" fillId="40" borderId="1" xfId="0" applyNumberFormat="1" applyFont="1" applyFill="1" applyBorder="1" applyAlignment="1">
      <alignment vertical="center" wrapText="1"/>
    </xf>
    <xf numFmtId="3" fontId="29" fillId="0" borderId="0" xfId="0" applyNumberFormat="1" applyFont="1" applyAlignment="1">
      <alignment horizontal="right" vertical="center" wrapText="1"/>
    </xf>
    <xf numFmtId="164" fontId="29" fillId="0" borderId="0" xfId="0" applyNumberFormat="1" applyFont="1" applyAlignment="1">
      <alignment horizontal="right" vertical="center" wrapText="1"/>
    </xf>
    <xf numFmtId="3" fontId="29" fillId="0" borderId="0" xfId="0" applyNumberFormat="1" applyFont="1" applyAlignment="1">
      <alignment vertical="center" wrapText="1"/>
    </xf>
    <xf numFmtId="164" fontId="29" fillId="0" borderId="0" xfId="0" applyNumberFormat="1" applyFont="1" applyAlignment="1">
      <alignment vertical="center" wrapText="1"/>
    </xf>
    <xf numFmtId="0" fontId="61" fillId="39" borderId="258" xfId="0" applyFont="1" applyFill="1" applyBorder="1" applyAlignment="1">
      <alignment horizontal="center" vertical="center" wrapText="1"/>
    </xf>
    <xf numFmtId="0" fontId="61" fillId="39" borderId="52" xfId="0" applyFont="1" applyFill="1" applyBorder="1" applyAlignment="1">
      <alignment horizontal="center" vertical="center" wrapText="1"/>
    </xf>
    <xf numFmtId="164" fontId="29" fillId="0" borderId="2" xfId="0" applyNumberFormat="1" applyFont="1" applyBorder="1" applyAlignment="1">
      <alignment vertical="center" wrapText="1"/>
    </xf>
    <xf numFmtId="164" fontId="29" fillId="40" borderId="2" xfId="0" applyNumberFormat="1" applyFont="1" applyFill="1" applyBorder="1" applyAlignment="1">
      <alignment vertical="center" wrapText="1"/>
    </xf>
    <xf numFmtId="0" fontId="29" fillId="0" borderId="93" xfId="0" applyFont="1" applyBorder="1" applyAlignment="1">
      <alignment vertical="center" wrapText="1"/>
    </xf>
    <xf numFmtId="0" fontId="61" fillId="39" borderId="158" xfId="0" applyFont="1" applyFill="1" applyBorder="1" applyAlignment="1">
      <alignment horizontal="center" vertical="center" wrapText="1"/>
    </xf>
    <xf numFmtId="0" fontId="29" fillId="0" borderId="1" xfId="0" applyFont="1" applyBorder="1" applyAlignment="1">
      <alignment horizontal="right" vertical="center" wrapText="1"/>
    </xf>
    <xf numFmtId="0" fontId="29" fillId="40" borderId="1" xfId="0" applyFont="1" applyFill="1" applyBorder="1" applyAlignment="1">
      <alignment horizontal="right" vertical="center" wrapText="1"/>
    </xf>
    <xf numFmtId="0" fontId="29" fillId="40" borderId="2" xfId="0" applyFont="1" applyFill="1" applyBorder="1" applyAlignment="1">
      <alignment horizontal="right" vertical="center" wrapText="1"/>
    </xf>
    <xf numFmtId="0" fontId="29" fillId="0" borderId="2" xfId="0" applyFont="1" applyBorder="1" applyAlignment="1">
      <alignment horizontal="right" vertical="center" wrapText="1"/>
    </xf>
    <xf numFmtId="0" fontId="29" fillId="0" borderId="3" xfId="0" applyFont="1" applyBorder="1" applyAlignment="1">
      <alignment horizontal="right" vertical="center" wrapText="1"/>
    </xf>
    <xf numFmtId="0" fontId="49" fillId="0" borderId="0" xfId="0" applyFont="1"/>
    <xf numFmtId="0" fontId="86" fillId="0" borderId="0" xfId="0" applyFont="1" applyFill="1" applyAlignment="1">
      <alignment vertical="center"/>
    </xf>
    <xf numFmtId="0" fontId="82" fillId="0" borderId="0" xfId="0" applyFont="1" applyFill="1" applyAlignment="1">
      <alignment vertical="center"/>
    </xf>
    <xf numFmtId="0" fontId="3" fillId="0" borderId="87" xfId="0" applyFont="1" applyBorder="1" applyAlignment="1">
      <alignment horizontal="left" vertical="center" indent="1"/>
    </xf>
    <xf numFmtId="0" fontId="3" fillId="40" borderId="2" xfId="0" applyFont="1" applyFill="1" applyBorder="1" applyAlignment="1">
      <alignment horizontal="left" vertical="center" indent="1"/>
    </xf>
    <xf numFmtId="0" fontId="3" fillId="0" borderId="2" xfId="0" applyFont="1" applyBorder="1" applyAlignment="1">
      <alignment horizontal="left" vertical="center" indent="1"/>
    </xf>
    <xf numFmtId="0" fontId="3" fillId="0" borderId="87" xfId="0" applyFont="1" applyBorder="1" applyAlignment="1">
      <alignment horizontal="left" vertical="center" wrapText="1" indent="1"/>
    </xf>
    <xf numFmtId="0" fontId="3" fillId="40" borderId="2" xfId="0" applyFont="1" applyFill="1" applyBorder="1" applyAlignment="1">
      <alignment horizontal="left" vertical="center" wrapText="1" indent="1"/>
    </xf>
    <xf numFmtId="0" fontId="3" fillId="0" borderId="2" xfId="0" applyFont="1" applyBorder="1" applyAlignment="1">
      <alignment horizontal="left" vertical="center" wrapText="1" indent="1"/>
    </xf>
    <xf numFmtId="49" fontId="3" fillId="0" borderId="2" xfId="0" applyNumberFormat="1" applyFont="1" applyBorder="1" applyAlignment="1">
      <alignment horizontal="left" vertical="center" indent="1" shrinkToFit="1"/>
    </xf>
    <xf numFmtId="49" fontId="3" fillId="40" borderId="2" xfId="0" applyNumberFormat="1" applyFont="1" applyFill="1" applyBorder="1" applyAlignment="1">
      <alignment horizontal="left" vertical="center" indent="1" shrinkToFit="1"/>
    </xf>
    <xf numFmtId="0" fontId="20" fillId="39" borderId="1" xfId="0" applyFont="1" applyFill="1" applyBorder="1" applyAlignment="1">
      <alignment horizontal="left" vertical="center" wrapText="1" indent="1"/>
    </xf>
    <xf numFmtId="0" fontId="89" fillId="0" borderId="0" xfId="0" applyFont="1"/>
    <xf numFmtId="0" fontId="29" fillId="0" borderId="0" xfId="0" applyFont="1" applyAlignment="1">
      <alignment horizontal="left" vertical="center"/>
    </xf>
    <xf numFmtId="37" fontId="3" fillId="0" borderId="98" xfId="0" applyNumberFormat="1" applyFont="1" applyFill="1" applyBorder="1" applyAlignment="1">
      <alignment horizontal="right" vertical="center"/>
    </xf>
    <xf numFmtId="37" fontId="3" fillId="30" borderId="99" xfId="0" applyNumberFormat="1" applyFont="1" applyFill="1" applyBorder="1" applyAlignment="1">
      <alignment horizontal="right" vertical="center"/>
    </xf>
    <xf numFmtId="37" fontId="3" fillId="0" borderId="99" xfId="0" applyNumberFormat="1" applyFont="1" applyFill="1" applyBorder="1" applyAlignment="1">
      <alignment horizontal="right" vertical="center"/>
    </xf>
    <xf numFmtId="37" fontId="3" fillId="0" borderId="100" xfId="0" applyNumberFormat="1" applyFont="1" applyFill="1" applyBorder="1" applyAlignment="1">
      <alignment horizontal="right" vertical="center"/>
    </xf>
    <xf numFmtId="37" fontId="3" fillId="30" borderId="5" xfId="0" applyNumberFormat="1" applyFont="1" applyFill="1" applyBorder="1" applyAlignment="1">
      <alignment horizontal="right" vertical="center"/>
    </xf>
    <xf numFmtId="37" fontId="3" fillId="30" borderId="101" xfId="0" applyNumberFormat="1" applyFont="1" applyFill="1" applyBorder="1" applyAlignment="1">
      <alignment horizontal="right" vertical="center"/>
    </xf>
    <xf numFmtId="37" fontId="3" fillId="30" borderId="67" xfId="0" applyNumberFormat="1" applyFont="1" applyFill="1" applyBorder="1" applyAlignment="1">
      <alignment vertical="center"/>
    </xf>
    <xf numFmtId="37" fontId="3" fillId="0" borderId="9" xfId="0" applyNumberFormat="1" applyFont="1" applyFill="1" applyBorder="1" applyAlignment="1">
      <alignment vertical="center"/>
    </xf>
    <xf numFmtId="37" fontId="3" fillId="30" borderId="9" xfId="0" applyNumberFormat="1" applyFont="1" applyFill="1" applyBorder="1" applyAlignment="1">
      <alignment vertical="center"/>
    </xf>
    <xf numFmtId="37" fontId="3" fillId="0" borderId="96" xfId="0" applyNumberFormat="1" applyFont="1" applyFill="1" applyBorder="1" applyAlignment="1">
      <alignment vertical="center"/>
    </xf>
    <xf numFmtId="37" fontId="3" fillId="30" borderId="5" xfId="0" applyNumberFormat="1" applyFont="1" applyFill="1" applyBorder="1" applyAlignment="1">
      <alignment vertical="center"/>
    </xf>
    <xf numFmtId="37" fontId="3" fillId="30" borderId="98" xfId="0" applyNumberFormat="1" applyFont="1" applyFill="1" applyBorder="1" applyAlignment="1">
      <alignment vertical="center"/>
    </xf>
    <xf numFmtId="37" fontId="3" fillId="0" borderId="99" xfId="0" applyNumberFormat="1" applyFont="1" applyFill="1" applyBorder="1" applyAlignment="1">
      <alignment vertical="center"/>
    </xf>
    <xf numFmtId="37" fontId="3" fillId="30" borderId="99" xfId="0" applyNumberFormat="1" applyFont="1" applyFill="1" applyBorder="1" applyAlignment="1">
      <alignment vertical="center"/>
    </xf>
    <xf numFmtId="37" fontId="3" fillId="0" borderId="100" xfId="0" applyNumberFormat="1" applyFont="1" applyFill="1" applyBorder="1" applyAlignment="1">
      <alignment vertical="center"/>
    </xf>
    <xf numFmtId="37" fontId="3" fillId="30" borderId="101" xfId="0" applyNumberFormat="1" applyFont="1" applyFill="1" applyBorder="1" applyAlignment="1">
      <alignment vertical="center"/>
    </xf>
    <xf numFmtId="37" fontId="3" fillId="30" borderId="98" xfId="0" applyNumberFormat="1" applyFont="1" applyFill="1" applyBorder="1" applyAlignment="1">
      <alignment horizontal="right" vertical="center"/>
    </xf>
    <xf numFmtId="1" fontId="3" fillId="0" borderId="93" xfId="0" applyNumberFormat="1" applyFont="1" applyFill="1" applyBorder="1" applyAlignment="1">
      <alignment horizontal="right" vertical="center"/>
    </xf>
    <xf numFmtId="165" fontId="3" fillId="0" borderId="87" xfId="0" applyNumberFormat="1" applyFont="1" applyFill="1" applyBorder="1" applyAlignment="1">
      <alignment horizontal="right" vertical="center"/>
    </xf>
    <xf numFmtId="165" fontId="3" fillId="0" borderId="20" xfId="0" applyNumberFormat="1" applyFont="1" applyFill="1" applyBorder="1" applyAlignment="1">
      <alignment horizontal="right" vertical="center"/>
    </xf>
    <xf numFmtId="1" fontId="3" fillId="30" borderId="93" xfId="0" applyNumberFormat="1" applyFont="1" applyFill="1" applyBorder="1" applyAlignment="1">
      <alignment horizontal="right" vertical="center"/>
    </xf>
    <xf numFmtId="165" fontId="3" fillId="30" borderId="2" xfId="0" applyNumberFormat="1" applyFont="1" applyFill="1" applyBorder="1" applyAlignment="1">
      <alignment horizontal="right" vertical="center"/>
    </xf>
    <xf numFmtId="166" fontId="3" fillId="30" borderId="93" xfId="0" applyNumberFormat="1" applyFont="1" applyFill="1" applyBorder="1" applyAlignment="1">
      <alignment horizontal="right" vertical="center"/>
    </xf>
    <xf numFmtId="167" fontId="3" fillId="30" borderId="1" xfId="0" applyNumberFormat="1" applyFont="1" applyFill="1" applyBorder="1" applyAlignment="1">
      <alignment horizontal="right" vertical="center"/>
    </xf>
    <xf numFmtId="166" fontId="3" fillId="0" borderId="93" xfId="0" applyNumberFormat="1" applyFont="1" applyFill="1" applyBorder="1" applyAlignment="1">
      <alignment horizontal="right" vertical="center"/>
    </xf>
    <xf numFmtId="167" fontId="3" fillId="0" borderId="2" xfId="0" applyNumberFormat="1" applyFont="1" applyFill="1" applyBorder="1" applyAlignment="1">
      <alignment horizontal="right" vertical="center"/>
    </xf>
    <xf numFmtId="165" fontId="3" fillId="0" borderId="1" xfId="0" applyNumberFormat="1" applyFont="1" applyFill="1" applyBorder="1" applyAlignment="1">
      <alignment horizontal="right" vertical="center"/>
    </xf>
    <xf numFmtId="165" fontId="3" fillId="30" borderId="1" xfId="0" applyNumberFormat="1" applyFont="1" applyFill="1" applyBorder="1" applyAlignment="1">
      <alignment horizontal="right" vertical="center"/>
    </xf>
    <xf numFmtId="165" fontId="3" fillId="0" borderId="2" xfId="0" applyNumberFormat="1" applyFont="1" applyFill="1" applyBorder="1" applyAlignment="1">
      <alignment horizontal="right" vertical="center"/>
    </xf>
    <xf numFmtId="37" fontId="41" fillId="30" borderId="132" xfId="0" applyNumberFormat="1" applyFont="1" applyFill="1" applyBorder="1" applyAlignment="1" applyProtection="1">
      <alignment horizontal="right" vertical="center"/>
    </xf>
    <xf numFmtId="37" fontId="41" fillId="30" borderId="236" xfId="0" applyNumberFormat="1" applyFont="1" applyFill="1" applyBorder="1" applyAlignment="1" applyProtection="1">
      <alignment horizontal="right" vertical="center"/>
    </xf>
    <xf numFmtId="37" fontId="41" fillId="0" borderId="143" xfId="0" applyNumberFormat="1" applyFont="1" applyFill="1" applyBorder="1" applyAlignment="1" applyProtection="1">
      <alignment horizontal="right" vertical="center"/>
    </xf>
    <xf numFmtId="37" fontId="41" fillId="0" borderId="138" xfId="0" applyNumberFormat="1" applyFont="1" applyFill="1" applyBorder="1" applyAlignment="1" applyProtection="1">
      <alignment horizontal="right" vertical="center"/>
    </xf>
    <xf numFmtId="37" fontId="41" fillId="30" borderId="239" xfId="0" applyNumberFormat="1" applyFont="1" applyFill="1" applyBorder="1" applyAlignment="1" applyProtection="1">
      <alignment horizontal="right" vertical="center"/>
    </xf>
    <xf numFmtId="37" fontId="41" fillId="30" borderId="135" xfId="0" applyNumberFormat="1" applyFont="1" applyFill="1" applyBorder="1" applyAlignment="1" applyProtection="1">
      <alignment horizontal="right" vertical="center"/>
    </xf>
    <xf numFmtId="37" fontId="41" fillId="30" borderId="241" xfId="0" applyNumberFormat="1" applyFont="1" applyFill="1" applyBorder="1" applyAlignment="1" applyProtection="1">
      <alignment horizontal="right" vertical="center"/>
    </xf>
    <xf numFmtId="37" fontId="41" fillId="0" borderId="185" xfId="0" applyNumberFormat="1" applyFont="1" applyFill="1" applyBorder="1" applyAlignment="1" applyProtection="1">
      <alignment horizontal="right" vertical="center"/>
    </xf>
    <xf numFmtId="37" fontId="3" fillId="30" borderId="57"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37" fontId="3" fillId="0" borderId="93" xfId="0" applyNumberFormat="1" applyFont="1" applyFill="1" applyBorder="1" applyAlignment="1">
      <alignment horizontal="right" vertical="center"/>
    </xf>
    <xf numFmtId="37" fontId="3" fillId="30" borderId="104" xfId="0" applyNumberFormat="1" applyFont="1" applyFill="1" applyBorder="1" applyAlignment="1">
      <alignment horizontal="right" vertical="center"/>
    </xf>
    <xf numFmtId="37" fontId="71" fillId="0" borderId="137" xfId="32" applyNumberFormat="1" applyFont="1" applyFill="1" applyBorder="1" applyAlignment="1">
      <alignment horizontal="right" vertical="center"/>
    </xf>
    <xf numFmtId="37" fontId="71" fillId="30" borderId="138" xfId="32" applyNumberFormat="1" applyFont="1" applyFill="1" applyBorder="1" applyAlignment="1">
      <alignment horizontal="right" vertical="center"/>
    </xf>
    <xf numFmtId="37" fontId="71" fillId="0" borderId="138" xfId="32" applyNumberFormat="1" applyFont="1" applyFill="1" applyBorder="1" applyAlignment="1">
      <alignment horizontal="right" vertical="center"/>
    </xf>
    <xf numFmtId="37" fontId="71" fillId="0" borderId="139" xfId="32" applyNumberFormat="1" applyFont="1" applyFill="1" applyBorder="1" applyAlignment="1">
      <alignment horizontal="right" vertical="center"/>
    </xf>
    <xf numFmtId="37" fontId="71" fillId="30" borderId="133" xfId="32" applyNumberFormat="1" applyFont="1" applyFill="1" applyBorder="1" applyAlignment="1">
      <alignment horizontal="right" vertical="center"/>
    </xf>
    <xf numFmtId="37" fontId="71" fillId="30" borderId="143" xfId="32" applyNumberFormat="1" applyFont="1" applyFill="1" applyBorder="1" applyAlignment="1">
      <alignment horizontal="right" vertical="center"/>
    </xf>
    <xf numFmtId="37" fontId="3" fillId="33" borderId="20"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57" xfId="0" applyNumberFormat="1" applyFont="1" applyFill="1" applyBorder="1" applyAlignment="1">
      <alignment horizontal="right" vertical="center"/>
    </xf>
    <xf numFmtId="37" fontId="3" fillId="33" borderId="105" xfId="0" applyNumberFormat="1" applyFont="1" applyFill="1" applyBorder="1" applyAlignment="1">
      <alignment horizontal="right" vertical="center"/>
    </xf>
    <xf numFmtId="37" fontId="3" fillId="33" borderId="57" xfId="0" applyNumberFormat="1" applyFont="1" applyFill="1" applyBorder="1" applyAlignment="1">
      <alignment horizontal="right" vertical="center"/>
    </xf>
    <xf numFmtId="37" fontId="3" fillId="0" borderId="93" xfId="0" applyNumberFormat="1" applyFont="1" applyFill="1" applyBorder="1" applyAlignment="1">
      <alignment vertical="center"/>
    </xf>
    <xf numFmtId="37" fontId="3" fillId="33" borderId="104" xfId="0" applyNumberFormat="1" applyFont="1" applyFill="1" applyBorder="1" applyAlignment="1">
      <alignment horizontal="right" vertical="center"/>
    </xf>
    <xf numFmtId="37" fontId="28" fillId="0" borderId="93" xfId="0" applyNumberFormat="1" applyFont="1" applyFill="1" applyBorder="1" applyAlignment="1">
      <alignment horizontal="right" vertical="center"/>
    </xf>
    <xf numFmtId="37" fontId="28" fillId="0" borderId="20" xfId="0" applyNumberFormat="1" applyFont="1" applyFill="1" applyBorder="1" applyAlignment="1">
      <alignment horizontal="right" vertical="center"/>
    </xf>
    <xf numFmtId="37" fontId="28" fillId="0" borderId="87" xfId="0" applyNumberFormat="1" applyFont="1" applyFill="1" applyBorder="1" applyAlignment="1">
      <alignment horizontal="right" vertical="center"/>
    </xf>
    <xf numFmtId="37" fontId="28" fillId="18" borderId="93" xfId="0" applyNumberFormat="1" applyFont="1" applyFill="1" applyBorder="1" applyAlignment="1">
      <alignment horizontal="right" vertical="center"/>
    </xf>
    <xf numFmtId="37" fontId="28" fillId="18" borderId="1" xfId="0" applyNumberFormat="1" applyFont="1" applyFill="1" applyBorder="1" applyAlignment="1">
      <alignment horizontal="right" vertical="center"/>
    </xf>
    <xf numFmtId="37" fontId="28" fillId="18" borderId="2" xfId="0" applyNumberFormat="1" applyFont="1" applyFill="1" applyBorder="1" applyAlignment="1">
      <alignment horizontal="right" vertical="center"/>
    </xf>
    <xf numFmtId="37" fontId="28" fillId="0" borderId="1" xfId="0" applyNumberFormat="1" applyFont="1" applyFill="1" applyBorder="1" applyAlignment="1">
      <alignment horizontal="right" vertical="center"/>
    </xf>
    <xf numFmtId="37" fontId="28" fillId="0" borderId="2" xfId="0" applyNumberFormat="1" applyFont="1" applyFill="1" applyBorder="1" applyAlignment="1">
      <alignment horizontal="right" vertical="center"/>
    </xf>
    <xf numFmtId="174" fontId="28" fillId="0" borderId="93" xfId="0" applyNumberFormat="1" applyFont="1" applyFill="1" applyBorder="1" applyAlignment="1">
      <alignment horizontal="right" vertical="center"/>
    </xf>
    <xf numFmtId="174" fontId="28" fillId="0" borderId="20" xfId="0" applyNumberFormat="1" applyFont="1" applyFill="1" applyBorder="1" applyAlignment="1">
      <alignment horizontal="right" vertical="center"/>
    </xf>
    <xf numFmtId="174" fontId="28" fillId="0" borderId="87" xfId="0" applyNumberFormat="1" applyFont="1" applyFill="1" applyBorder="1" applyAlignment="1">
      <alignment horizontal="right" vertical="center"/>
    </xf>
    <xf numFmtId="174" fontId="28" fillId="18" borderId="93" xfId="0" applyNumberFormat="1" applyFont="1" applyFill="1" applyBorder="1" applyAlignment="1">
      <alignment horizontal="right" vertical="center"/>
    </xf>
    <xf numFmtId="174" fontId="28" fillId="18" borderId="1" xfId="0" applyNumberFormat="1" applyFont="1" applyFill="1" applyBorder="1" applyAlignment="1">
      <alignment horizontal="right" vertical="center"/>
    </xf>
    <xf numFmtId="174" fontId="28" fillId="18" borderId="2" xfId="0" applyNumberFormat="1" applyFont="1" applyFill="1" applyBorder="1" applyAlignment="1">
      <alignment horizontal="right" vertical="center"/>
    </xf>
    <xf numFmtId="174" fontId="28" fillId="0" borderId="1" xfId="0" applyNumberFormat="1" applyFont="1" applyFill="1" applyBorder="1" applyAlignment="1">
      <alignment horizontal="right" vertical="center"/>
    </xf>
    <xf numFmtId="174" fontId="28" fillId="0" borderId="2" xfId="0" applyNumberFormat="1" applyFont="1" applyFill="1" applyBorder="1" applyAlignment="1">
      <alignment horizontal="right" vertical="center"/>
    </xf>
    <xf numFmtId="0" fontId="90" fillId="0" borderId="0" xfId="0" applyFont="1" applyAlignment="1">
      <alignment vertical="center"/>
    </xf>
    <xf numFmtId="0" fontId="3" fillId="0" borderId="20" xfId="0" applyFont="1" applyBorder="1" applyAlignment="1">
      <alignment horizontal="left" vertical="center" indent="1"/>
    </xf>
    <xf numFmtId="0" fontId="3" fillId="40" borderId="1" xfId="0" applyFont="1" applyFill="1" applyBorder="1" applyAlignment="1">
      <alignment horizontal="left" vertical="center" indent="1"/>
    </xf>
    <xf numFmtId="0" fontId="3" fillId="0" borderId="1" xfId="0" applyFont="1" applyBorder="1" applyAlignment="1">
      <alignment horizontal="left" vertical="center" indent="1"/>
    </xf>
    <xf numFmtId="165" fontId="3" fillId="0" borderId="20" xfId="0" applyNumberFormat="1" applyFont="1" applyBorder="1" applyAlignment="1">
      <alignment horizontal="right" vertical="center"/>
    </xf>
    <xf numFmtId="0" fontId="3" fillId="0" borderId="18" xfId="0" applyFont="1" applyBorder="1" applyAlignment="1">
      <alignment horizontal="left" vertical="center" indent="1"/>
    </xf>
    <xf numFmtId="0" fontId="3" fillId="0" borderId="18" xfId="0" applyFont="1" applyBorder="1" applyAlignment="1">
      <alignment horizontal="right" vertical="center"/>
    </xf>
    <xf numFmtId="0" fontId="3" fillId="0" borderId="18" xfId="0" applyFont="1" applyBorder="1" applyAlignment="1">
      <alignment horizontal="right" vertical="center" wrapText="1"/>
    </xf>
    <xf numFmtId="175" fontId="3" fillId="0" borderId="3" xfId="0" applyNumberFormat="1" applyFont="1" applyFill="1" applyBorder="1" applyAlignment="1">
      <alignment horizontal="right" vertical="center"/>
    </xf>
    <xf numFmtId="175" fontId="3" fillId="16" borderId="3" xfId="0" applyNumberFormat="1" applyFont="1" applyFill="1" applyBorder="1" applyAlignment="1">
      <alignment horizontal="right" vertical="center"/>
    </xf>
    <xf numFmtId="175" fontId="3" fillId="0" borderId="149" xfId="0" applyNumberFormat="1" applyFont="1" applyFill="1" applyBorder="1" applyAlignment="1">
      <alignment horizontal="right" vertical="center"/>
    </xf>
    <xf numFmtId="175" fontId="3" fillId="16" borderId="20" xfId="0" applyNumberFormat="1" applyFont="1" applyFill="1" applyBorder="1" applyAlignment="1">
      <alignment horizontal="right" vertical="center"/>
    </xf>
    <xf numFmtId="175" fontId="3" fillId="0" borderId="80" xfId="0" applyNumberFormat="1" applyFont="1" applyFill="1" applyBorder="1" applyAlignment="1">
      <alignment horizontal="right" vertical="center"/>
    </xf>
    <xf numFmtId="175" fontId="3" fillId="16" borderId="212" xfId="0" applyNumberFormat="1" applyFont="1" applyFill="1" applyBorder="1" applyAlignment="1">
      <alignment horizontal="right" vertical="center"/>
    </xf>
    <xf numFmtId="0" fontId="9" fillId="0" borderId="0" xfId="0" applyFont="1" applyAlignment="1">
      <alignment horizontal="left" vertical="center" wrapText="1" indent="1"/>
    </xf>
    <xf numFmtId="0" fontId="9" fillId="0" borderId="3" xfId="0" applyFont="1" applyBorder="1" applyAlignment="1">
      <alignment horizontal="left" vertical="center" wrapText="1" indent="1"/>
    </xf>
    <xf numFmtId="0" fontId="8" fillId="0" borderId="1" xfId="2" applyFont="1" applyBorder="1" applyAlignment="1">
      <alignment horizontal="left" vertical="center" wrapText="1" indent="1"/>
    </xf>
    <xf numFmtId="0" fontId="9" fillId="0" borderId="1" xfId="0" applyFont="1" applyFill="1" applyBorder="1" applyAlignment="1">
      <alignment horizontal="left" vertical="center" wrapText="1" indent="1"/>
    </xf>
    <xf numFmtId="0" fontId="9" fillId="0" borderId="9" xfId="0" applyFont="1" applyBorder="1" applyAlignment="1">
      <alignment horizontal="left" vertical="center" wrapText="1" indent="1"/>
    </xf>
    <xf numFmtId="0" fontId="8" fillId="0" borderId="1" xfId="0" applyFont="1" applyBorder="1" applyAlignment="1">
      <alignment horizontal="left" vertical="center" wrapText="1" indent="1"/>
    </xf>
    <xf numFmtId="0" fontId="11" fillId="0" borderId="1" xfId="7" applyFont="1" applyBorder="1" applyAlignment="1">
      <alignment horizontal="left" vertical="center" wrapText="1" indent="1"/>
    </xf>
    <xf numFmtId="0" fontId="8" fillId="0" borderId="1" xfId="0" applyFont="1" applyFill="1" applyBorder="1" applyAlignment="1">
      <alignment horizontal="left" vertical="center" wrapText="1" indent="1"/>
    </xf>
    <xf numFmtId="0" fontId="8" fillId="0" borderId="3" xfId="0" applyFont="1" applyFill="1" applyBorder="1" applyAlignment="1">
      <alignment horizontal="left" vertical="center" wrapText="1" indent="1"/>
    </xf>
    <xf numFmtId="0" fontId="8" fillId="0" borderId="9" xfId="0" applyFont="1" applyFill="1" applyBorder="1" applyAlignment="1">
      <alignment horizontal="left" vertical="center" wrapText="1" indent="1"/>
    </xf>
    <xf numFmtId="0" fontId="8" fillId="0" borderId="115" xfId="0" applyFont="1" applyFill="1" applyBorder="1" applyAlignment="1">
      <alignment horizontal="left" vertical="center" wrapText="1" indent="1"/>
    </xf>
    <xf numFmtId="0" fontId="8" fillId="0" borderId="11" xfId="0" applyFont="1" applyFill="1" applyBorder="1" applyAlignment="1">
      <alignment horizontal="left" vertical="center" wrapText="1" indent="1"/>
    </xf>
    <xf numFmtId="0" fontId="8" fillId="0" borderId="3" xfId="7" applyFont="1" applyBorder="1" applyAlignment="1">
      <alignment horizontal="left" vertical="center" wrapText="1" indent="1"/>
    </xf>
    <xf numFmtId="0" fontId="8" fillId="0" borderId="3" xfId="9" applyFont="1" applyBorder="1" applyAlignment="1">
      <alignment horizontal="left" vertical="center" wrapText="1" indent="1"/>
    </xf>
    <xf numFmtId="0" fontId="9" fillId="0" borderId="3" xfId="7" applyFont="1" applyBorder="1" applyAlignment="1">
      <alignment horizontal="left" vertical="center" wrapText="1" indent="1"/>
    </xf>
    <xf numFmtId="0" fontId="9" fillId="0" borderId="9" xfId="0" applyFont="1" applyFill="1" applyBorder="1" applyAlignment="1">
      <alignment horizontal="left" vertical="center" wrapText="1" indent="1"/>
    </xf>
    <xf numFmtId="0" fontId="9" fillId="0" borderId="15" xfId="0" applyFont="1" applyFill="1" applyBorder="1" applyAlignment="1">
      <alignment horizontal="left" vertical="center" wrapText="1" indent="1"/>
    </xf>
    <xf numFmtId="0" fontId="9" fillId="0" borderId="11" xfId="0" applyFont="1" applyFill="1" applyBorder="1" applyAlignment="1">
      <alignment horizontal="left" vertical="center" wrapText="1" indent="1"/>
    </xf>
    <xf numFmtId="0" fontId="8" fillId="0" borderId="1" xfId="3" quotePrefix="1" applyNumberFormat="1" applyFont="1" applyBorder="1" applyAlignment="1">
      <alignment horizontal="left" vertical="center" wrapText="1" indent="1"/>
    </xf>
    <xf numFmtId="176" fontId="3" fillId="0" borderId="93" xfId="0" applyNumberFormat="1" applyFont="1" applyFill="1" applyBorder="1" applyAlignment="1">
      <alignment horizontal="right" vertical="center"/>
    </xf>
    <xf numFmtId="176" fontId="3" fillId="0" borderId="87" xfId="0" applyNumberFormat="1" applyFont="1" applyFill="1" applyBorder="1" applyAlignment="1">
      <alignment horizontal="right" vertical="center"/>
    </xf>
    <xf numFmtId="176" fontId="3" fillId="0" borderId="20" xfId="0" applyNumberFormat="1" applyFont="1" applyFill="1" applyBorder="1" applyAlignment="1">
      <alignment horizontal="right" vertical="center"/>
    </xf>
    <xf numFmtId="176" fontId="3" fillId="16" borderId="93" xfId="0" applyNumberFormat="1" applyFont="1" applyFill="1" applyBorder="1" applyAlignment="1">
      <alignment horizontal="right" vertical="center"/>
    </xf>
    <xf numFmtId="176" fontId="3" fillId="16" borderId="2" xfId="0" applyNumberFormat="1" applyFont="1" applyFill="1" applyBorder="1" applyAlignment="1">
      <alignment horizontal="right" vertical="center"/>
    </xf>
    <xf numFmtId="176" fontId="3" fillId="16" borderId="1"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177" fontId="3" fillId="0" borderId="2"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5" fontId="3" fillId="0" borderId="98" xfId="0" applyNumberFormat="1" applyFont="1" applyFill="1" applyBorder="1" applyAlignment="1">
      <alignment horizontal="right" vertical="center"/>
    </xf>
    <xf numFmtId="175" fontId="3" fillId="0" borderId="7" xfId="0" applyNumberFormat="1" applyFont="1" applyFill="1" applyBorder="1" applyAlignment="1">
      <alignment horizontal="right" vertical="center"/>
    </xf>
    <xf numFmtId="175" fontId="3" fillId="16" borderId="99" xfId="0" applyNumberFormat="1" applyFont="1" applyFill="1" applyBorder="1" applyAlignment="1">
      <alignment horizontal="right" vertical="center"/>
    </xf>
    <xf numFmtId="175" fontId="3" fillId="16" borderId="7" xfId="0" applyNumberFormat="1" applyFont="1" applyFill="1" applyBorder="1" applyAlignment="1">
      <alignment horizontal="right" vertical="center"/>
    </xf>
    <xf numFmtId="175" fontId="3" fillId="0" borderId="99"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0" fontId="23" fillId="20" borderId="2" xfId="1" applyFont="1" applyFill="1" applyBorder="1" applyAlignment="1">
      <alignment horizontal="left" vertical="center"/>
    </xf>
    <xf numFmtId="0" fontId="23" fillId="20" borderId="3" xfId="1" applyFont="1" applyFill="1" applyBorder="1" applyAlignment="1">
      <alignment horizontal="left" vertical="center"/>
    </xf>
    <xf numFmtId="0" fontId="55" fillId="29" borderId="0" xfId="0" applyFont="1" applyFill="1" applyAlignment="1">
      <alignment horizontal="left" vertical="center"/>
    </xf>
    <xf numFmtId="0" fontId="20" fillId="29" borderId="39" xfId="0" applyFont="1" applyFill="1" applyBorder="1" applyAlignment="1">
      <alignment horizontal="center" vertical="center" wrapText="1"/>
    </xf>
    <xf numFmtId="0" fontId="20" fillId="29" borderId="25" xfId="0" applyFont="1" applyFill="1" applyBorder="1" applyAlignment="1">
      <alignment horizontal="center" vertical="center" wrapText="1"/>
    </xf>
    <xf numFmtId="0" fontId="20" fillId="29" borderId="120" xfId="0" applyFont="1" applyFill="1" applyBorder="1" applyAlignment="1">
      <alignment horizontal="center" vertical="center" wrapText="1"/>
    </xf>
    <xf numFmtId="0" fontId="20" fillId="29" borderId="26" xfId="0" applyFont="1" applyFill="1" applyBorder="1" applyAlignment="1">
      <alignment horizontal="center" vertical="center" wrapText="1"/>
    </xf>
    <xf numFmtId="0" fontId="20" fillId="29" borderId="32" xfId="0" applyFont="1" applyFill="1" applyBorder="1" applyAlignment="1">
      <alignment horizontal="center" vertical="center" wrapText="1"/>
    </xf>
    <xf numFmtId="0" fontId="20" fillId="29" borderId="28" xfId="0" applyFont="1" applyFill="1" applyBorder="1" applyAlignment="1">
      <alignment horizontal="center" vertical="center" wrapText="1"/>
    </xf>
    <xf numFmtId="0" fontId="51" fillId="0" borderId="0" xfId="0" applyFont="1" applyFill="1" applyAlignment="1">
      <alignment horizontal="left" vertical="top" wrapText="1"/>
    </xf>
    <xf numFmtId="0" fontId="3" fillId="0" borderId="0" xfId="0" applyFont="1" applyFill="1" applyAlignment="1">
      <alignment horizontal="left" vertical="top"/>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9" fontId="20" fillId="29" borderId="32" xfId="0" applyNumberFormat="1" applyFont="1" applyFill="1" applyBorder="1" applyAlignment="1">
      <alignment horizontal="center" vertical="center" wrapText="1"/>
    </xf>
    <xf numFmtId="9" fontId="20" fillId="29" borderId="46" xfId="0" applyNumberFormat="1" applyFont="1" applyFill="1" applyBorder="1" applyAlignment="1">
      <alignment horizontal="center" vertical="center" wrapText="1"/>
    </xf>
    <xf numFmtId="0" fontId="20" fillId="29" borderId="124" xfId="0" applyFont="1" applyFill="1" applyBorder="1" applyAlignment="1">
      <alignment horizontal="center" vertical="center" wrapText="1"/>
    </xf>
    <xf numFmtId="0" fontId="20" fillId="29" borderId="46" xfId="0" applyFont="1" applyFill="1" applyBorder="1" applyAlignment="1">
      <alignment horizontal="center" vertical="center" wrapText="1"/>
    </xf>
    <xf numFmtId="0" fontId="20" fillId="29" borderId="121" xfId="0" applyFont="1" applyFill="1" applyBorder="1" applyAlignment="1">
      <alignment horizontal="center" vertical="center" wrapText="1"/>
    </xf>
    <xf numFmtId="0" fontId="15" fillId="0" borderId="0" xfId="0" applyFont="1" applyFill="1" applyAlignment="1">
      <alignment horizontal="left" vertical="center"/>
    </xf>
    <xf numFmtId="0" fontId="20" fillId="29" borderId="116" xfId="0" applyFont="1" applyFill="1" applyBorder="1" applyAlignment="1">
      <alignment horizontal="left" vertical="center" wrapText="1"/>
    </xf>
    <xf numFmtId="0" fontId="20" fillId="29" borderId="118" xfId="0" applyFont="1" applyFill="1" applyBorder="1" applyAlignment="1">
      <alignment horizontal="left" vertical="center" wrapText="1"/>
    </xf>
    <xf numFmtId="0" fontId="78" fillId="0" borderId="0" xfId="0" applyFont="1" applyFill="1" applyAlignment="1">
      <alignment horizontal="left" vertical="top" wrapText="1"/>
    </xf>
    <xf numFmtId="0" fontId="77" fillId="0" borderId="0" xfId="0" applyFont="1" applyFill="1" applyAlignment="1">
      <alignment horizontal="left" vertical="center"/>
    </xf>
    <xf numFmtId="0" fontId="45" fillId="29" borderId="123" xfId="0" applyFont="1" applyFill="1" applyBorder="1" applyAlignment="1">
      <alignment horizontal="center" vertical="center" wrapText="1"/>
    </xf>
    <xf numFmtId="0" fontId="45" fillId="29" borderId="62" xfId="0" applyFont="1" applyFill="1" applyBorder="1" applyAlignment="1">
      <alignment horizontal="center" vertical="center" wrapText="1"/>
    </xf>
    <xf numFmtId="0" fontId="45" fillId="29" borderId="124" xfId="0" applyFont="1" applyFill="1" applyBorder="1" applyAlignment="1">
      <alignment horizontal="center" vertical="center" wrapText="1"/>
    </xf>
    <xf numFmtId="0" fontId="45" fillId="29" borderId="46" xfId="0" applyFont="1" applyFill="1" applyBorder="1" applyAlignment="1">
      <alignment horizontal="center" vertical="center" wrapText="1"/>
    </xf>
    <xf numFmtId="0" fontId="45" fillId="29" borderId="25" xfId="0" applyFont="1" applyFill="1" applyBorder="1" applyAlignment="1">
      <alignment horizontal="center" vertical="center" wrapText="1"/>
    </xf>
    <xf numFmtId="0" fontId="45" fillId="29" borderId="26" xfId="0" applyFont="1" applyFill="1" applyBorder="1" applyAlignment="1">
      <alignment horizontal="center" vertical="center" wrapText="1"/>
    </xf>
    <xf numFmtId="0" fontId="45" fillId="29" borderId="28" xfId="0" applyFont="1" applyFill="1" applyBorder="1" applyAlignment="1">
      <alignment horizontal="center" vertical="center" wrapText="1"/>
    </xf>
    <xf numFmtId="0" fontId="45" fillId="29" borderId="60" xfId="0" applyFont="1" applyFill="1" applyBorder="1" applyAlignment="1">
      <alignment horizontal="left" vertical="center" wrapText="1"/>
    </xf>
    <xf numFmtId="0" fontId="45" fillId="29" borderId="0" xfId="0" applyFont="1" applyFill="1" applyBorder="1" applyAlignment="1">
      <alignment horizontal="left" vertical="center" wrapText="1"/>
    </xf>
    <xf numFmtId="0" fontId="77" fillId="0" borderId="0" xfId="0" applyFont="1" applyFill="1" applyAlignment="1">
      <alignment horizontal="left" vertical="center" wrapText="1"/>
    </xf>
    <xf numFmtId="0" fontId="55" fillId="29" borderId="0" xfId="0" applyFont="1" applyFill="1" applyAlignment="1">
      <alignment horizontal="left" vertical="center" wrapText="1"/>
    </xf>
    <xf numFmtId="0" fontId="77" fillId="0" borderId="0" xfId="0" applyFont="1" applyFill="1" applyAlignment="1">
      <alignment vertical="center" wrapText="1"/>
    </xf>
    <xf numFmtId="0" fontId="3" fillId="0" borderId="0" xfId="0" applyFont="1" applyFill="1" applyAlignment="1">
      <alignment vertical="center"/>
    </xf>
    <xf numFmtId="0" fontId="45" fillId="29" borderId="32" xfId="0" applyFont="1" applyFill="1" applyBorder="1" applyAlignment="1">
      <alignment horizontal="center" vertical="center" wrapText="1"/>
    </xf>
    <xf numFmtId="0" fontId="45" fillId="29" borderId="121" xfId="0" applyFont="1" applyFill="1" applyBorder="1" applyAlignment="1">
      <alignment horizontal="center" vertical="center" wrapText="1"/>
    </xf>
    <xf numFmtId="0" fontId="45" fillId="29" borderId="60" xfId="0" applyFont="1" applyFill="1" applyBorder="1" applyAlignment="1">
      <alignment vertical="center" wrapText="1"/>
    </xf>
    <xf numFmtId="0" fontId="45" fillId="29" borderId="0"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0" fontId="3" fillId="0" borderId="17"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applyFill="1" applyAlignment="1">
      <alignment vertical="center" wrapText="1"/>
    </xf>
    <xf numFmtId="0" fontId="45" fillId="29" borderId="83" xfId="0" applyFont="1" applyFill="1" applyBorder="1" applyAlignment="1">
      <alignment vertical="center" wrapText="1"/>
    </xf>
    <xf numFmtId="0" fontId="45" fillId="29" borderId="41" xfId="0" applyFont="1" applyFill="1" applyBorder="1" applyAlignment="1">
      <alignment vertical="center" wrapText="1"/>
    </xf>
    <xf numFmtId="0" fontId="45" fillId="29" borderId="87" xfId="0" applyFont="1" applyFill="1" applyBorder="1" applyAlignment="1">
      <alignment vertical="center" wrapText="1"/>
    </xf>
    <xf numFmtId="0" fontId="20" fillId="29" borderId="123" xfId="0" applyFont="1" applyFill="1" applyBorder="1" applyAlignment="1">
      <alignment horizontal="center" vertical="center" wrapText="1"/>
    </xf>
    <xf numFmtId="0" fontId="20" fillId="29" borderId="62" xfId="0" applyFont="1" applyFill="1" applyBorder="1" applyAlignment="1">
      <alignment horizontal="center" vertical="center" wrapText="1"/>
    </xf>
    <xf numFmtId="0" fontId="20" fillId="29" borderId="127" xfId="0" applyFont="1" applyFill="1" applyBorder="1" applyAlignment="1">
      <alignment horizontal="left" vertical="center" wrapText="1"/>
    </xf>
    <xf numFmtId="0" fontId="20" fillId="29" borderId="128" xfId="0" applyFont="1" applyFill="1" applyBorder="1" applyAlignment="1">
      <alignment horizontal="left" vertical="center" wrapText="1"/>
    </xf>
    <xf numFmtId="0" fontId="20" fillId="29" borderId="129" xfId="0" applyFont="1" applyFill="1" applyBorder="1" applyAlignment="1">
      <alignment horizontal="center" vertical="center" wrapText="1"/>
    </xf>
    <xf numFmtId="0" fontId="20" fillId="29" borderId="130" xfId="0" applyFont="1" applyFill="1" applyBorder="1" applyAlignment="1">
      <alignment horizontal="center" vertical="center" wrapText="1"/>
    </xf>
    <xf numFmtId="0" fontId="15" fillId="0" borderId="0" xfId="0" applyFont="1" applyFill="1" applyAlignment="1">
      <alignment horizontal="left" vertical="center" wrapText="1"/>
    </xf>
    <xf numFmtId="0" fontId="20" fillId="29" borderId="127" xfId="0" applyFont="1" applyFill="1" applyBorder="1" applyAlignment="1">
      <alignment vertical="center" wrapText="1"/>
    </xf>
    <xf numFmtId="0" fontId="20" fillId="29" borderId="128" xfId="0" applyFont="1" applyFill="1" applyBorder="1" applyAlignment="1">
      <alignment vertical="center" wrapText="1"/>
    </xf>
    <xf numFmtId="0" fontId="29" fillId="0" borderId="0" xfId="0" applyFont="1" applyAlignment="1">
      <alignment horizontal="left" vertical="center" wrapText="1"/>
    </xf>
    <xf numFmtId="0" fontId="29" fillId="0" borderId="0" xfId="0" applyFont="1" applyAlignment="1">
      <alignment horizontal="left" vertical="center"/>
    </xf>
    <xf numFmtId="0" fontId="20" fillId="29" borderId="160" xfId="0" applyFont="1" applyFill="1" applyBorder="1" applyAlignment="1">
      <alignment vertical="center" wrapText="1"/>
    </xf>
    <xf numFmtId="0" fontId="20" fillId="29" borderId="2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0" fillId="29" borderId="162" xfId="0" applyFont="1" applyFill="1" applyBorder="1" applyAlignment="1">
      <alignment vertical="center" wrapText="1"/>
    </xf>
    <xf numFmtId="0" fontId="20" fillId="29" borderId="161" xfId="0" applyFont="1" applyFill="1" applyBorder="1" applyAlignment="1">
      <alignment horizontal="center" vertical="center" wrapText="1"/>
    </xf>
    <xf numFmtId="0" fontId="20" fillId="29" borderId="55" xfId="0" applyFont="1" applyFill="1" applyBorder="1" applyAlignment="1">
      <alignment horizontal="center" vertical="center" wrapText="1"/>
    </xf>
    <xf numFmtId="0" fontId="20" fillId="29" borderId="56" xfId="0" applyFont="1" applyFill="1" applyBorder="1" applyAlignment="1">
      <alignment horizontal="center" vertical="center" wrapText="1"/>
    </xf>
    <xf numFmtId="0" fontId="3" fillId="30" borderId="2" xfId="0" applyFont="1" applyFill="1" applyBorder="1" applyAlignment="1">
      <alignment horizontal="left" vertical="center" wrapText="1"/>
    </xf>
    <xf numFmtId="0" fontId="3" fillId="30" borderId="22" xfId="0" applyFont="1" applyFill="1" applyBorder="1" applyAlignment="1">
      <alignment horizontal="left" vertical="center" wrapText="1"/>
    </xf>
    <xf numFmtId="0" fontId="3" fillId="30" borderId="3" xfId="0" applyFont="1" applyFill="1" applyBorder="1" applyAlignment="1">
      <alignment horizontal="left" vertical="center" wrapText="1"/>
    </xf>
    <xf numFmtId="0" fontId="20" fillId="29" borderId="160" xfId="0" applyFont="1" applyFill="1" applyBorder="1" applyAlignment="1">
      <alignment horizontal="left" vertical="center" wrapText="1"/>
    </xf>
    <xf numFmtId="0" fontId="3" fillId="30" borderId="2" xfId="0" applyFont="1" applyFill="1" applyBorder="1" applyAlignment="1">
      <alignment horizontal="left" vertical="center"/>
    </xf>
    <xf numFmtId="0" fontId="3" fillId="30" borderId="22" xfId="0" applyFont="1" applyFill="1" applyBorder="1" applyAlignment="1">
      <alignment horizontal="left" vertical="center"/>
    </xf>
    <xf numFmtId="0" fontId="3" fillId="30" borderId="3" xfId="0" applyFont="1" applyFill="1" applyBorder="1" applyAlignment="1">
      <alignment horizontal="left" vertical="center"/>
    </xf>
    <xf numFmtId="0" fontId="55" fillId="29" borderId="127" xfId="0" applyFont="1" applyFill="1" applyBorder="1" applyAlignment="1">
      <alignment vertical="center" wrapText="1"/>
    </xf>
    <xf numFmtId="0" fontId="55" fillId="29" borderId="128" xfId="0" applyFont="1" applyFill="1" applyBorder="1" applyAlignment="1">
      <alignment vertical="center" wrapText="1"/>
    </xf>
    <xf numFmtId="0" fontId="20" fillId="29" borderId="0" xfId="0" applyFont="1" applyFill="1" applyBorder="1" applyAlignment="1">
      <alignment horizontal="left" vertical="center" wrapText="1"/>
    </xf>
    <xf numFmtId="0" fontId="20" fillId="29" borderId="83" xfId="0" applyFont="1" applyFill="1" applyBorder="1" applyAlignment="1">
      <alignment horizontal="left" vertical="center" wrapText="1"/>
    </xf>
    <xf numFmtId="0" fontId="20" fillId="29" borderId="41" xfId="0" applyFont="1" applyFill="1" applyBorder="1" applyAlignment="1">
      <alignment horizontal="left" vertical="center" wrapText="1"/>
    </xf>
    <xf numFmtId="0" fontId="20" fillId="29" borderId="164" xfId="0" applyFont="1" applyFill="1" applyBorder="1" applyAlignment="1">
      <alignment horizontal="center" vertical="center" wrapText="1"/>
    </xf>
    <xf numFmtId="0" fontId="20" fillId="29" borderId="63" xfId="0" applyFont="1" applyFill="1" applyBorder="1" applyAlignment="1">
      <alignment horizontal="center" vertical="center" wrapText="1"/>
    </xf>
    <xf numFmtId="0" fontId="20" fillId="29" borderId="64" xfId="0" applyFont="1" applyFill="1" applyBorder="1" applyAlignment="1">
      <alignment horizontal="center" vertical="center" wrapText="1"/>
    </xf>
    <xf numFmtId="0" fontId="55" fillId="29" borderId="0" xfId="0" applyFont="1" applyFill="1" applyBorder="1" applyAlignment="1">
      <alignment horizontal="left" vertical="center" wrapText="1"/>
    </xf>
    <xf numFmtId="0" fontId="20" fillId="29" borderId="33" xfId="0" applyFont="1" applyFill="1" applyBorder="1" applyAlignment="1">
      <alignment horizontal="left" vertical="center" wrapText="1"/>
    </xf>
    <xf numFmtId="0" fontId="20" fillId="29" borderId="34" xfId="0" applyFont="1" applyFill="1" applyBorder="1" applyAlignment="1">
      <alignment horizontal="left" vertical="center" wrapText="1"/>
    </xf>
    <xf numFmtId="0" fontId="20" fillId="29" borderId="35" xfId="0" applyFont="1" applyFill="1" applyBorder="1" applyAlignment="1">
      <alignment horizontal="left" vertical="center" wrapText="1"/>
    </xf>
    <xf numFmtId="0" fontId="3" fillId="0" borderId="2" xfId="0" applyFont="1" applyFill="1" applyBorder="1" applyAlignment="1">
      <alignment vertical="center"/>
    </xf>
    <xf numFmtId="0" fontId="3" fillId="0" borderId="22"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Alignment="1">
      <alignment horizontal="left" vertical="center" wrapText="1"/>
    </xf>
    <xf numFmtId="0" fontId="20" fillId="29" borderId="123" xfId="22" applyFont="1" applyFill="1" applyBorder="1" applyAlignment="1">
      <alignment horizontal="center" vertical="center" wrapText="1"/>
    </xf>
    <xf numFmtId="0" fontId="20" fillId="29" borderId="26" xfId="22" applyFont="1" applyFill="1" applyBorder="1" applyAlignment="1">
      <alignment horizontal="center" vertical="center" wrapText="1"/>
    </xf>
    <xf numFmtId="0" fontId="43" fillId="0" borderId="83" xfId="22" applyFont="1" applyBorder="1" applyAlignment="1">
      <alignment vertical="center" wrapText="1"/>
    </xf>
    <xf numFmtId="0" fontId="43" fillId="0" borderId="60" xfId="22" applyFont="1" applyBorder="1" applyAlignment="1">
      <alignment vertical="center" wrapText="1"/>
    </xf>
    <xf numFmtId="0" fontId="43" fillId="0" borderId="80" xfId="22" applyFont="1" applyBorder="1" applyAlignment="1">
      <alignment vertical="center" wrapText="1"/>
    </xf>
    <xf numFmtId="0" fontId="20" fillId="29" borderId="0" xfId="22" applyFont="1" applyFill="1" applyAlignment="1">
      <alignment horizontal="left" vertical="top" wrapText="1"/>
    </xf>
    <xf numFmtId="0" fontId="20" fillId="29" borderId="127" xfId="22" applyFont="1" applyFill="1" applyBorder="1" applyAlignment="1">
      <alignment vertical="center" wrapText="1"/>
    </xf>
    <xf numFmtId="0" fontId="20" fillId="29" borderId="128" xfId="22" applyFont="1" applyFill="1" applyBorder="1" applyAlignment="1">
      <alignment vertical="center" wrapText="1"/>
    </xf>
    <xf numFmtId="0" fontId="20" fillId="29" borderId="62" xfId="22" applyFont="1" applyFill="1" applyBorder="1" applyAlignment="1">
      <alignment horizontal="center" vertical="center" wrapText="1"/>
    </xf>
    <xf numFmtId="0" fontId="29" fillId="0" borderId="87" xfId="22" applyFont="1" applyBorder="1" applyAlignment="1"/>
    <xf numFmtId="0" fontId="29" fillId="0" borderId="52" xfId="22" applyFont="1" applyBorder="1" applyAlignment="1"/>
    <xf numFmtId="0" fontId="30" fillId="0" borderId="0" xfId="0" applyFont="1" applyFill="1" applyAlignment="1">
      <alignment horizontal="left" vertical="center" wrapText="1"/>
    </xf>
    <xf numFmtId="0" fontId="20" fillId="29" borderId="127" xfId="30" applyFont="1" applyFill="1" applyBorder="1" applyAlignment="1">
      <alignment horizontal="left" vertical="center" wrapText="1"/>
    </xf>
    <xf numFmtId="0" fontId="20" fillId="29" borderId="160" xfId="30" applyFont="1" applyFill="1" applyBorder="1" applyAlignment="1">
      <alignment horizontal="left" vertical="center" wrapText="1"/>
    </xf>
    <xf numFmtId="0" fontId="20" fillId="29" borderId="128" xfId="30" applyFont="1" applyFill="1" applyBorder="1" applyAlignment="1">
      <alignment horizontal="left" vertical="center" wrapText="1"/>
    </xf>
    <xf numFmtId="0" fontId="20" fillId="29" borderId="123" xfId="30" applyFont="1" applyFill="1" applyBorder="1" applyAlignment="1">
      <alignment horizontal="center" vertical="center" wrapText="1"/>
    </xf>
    <xf numFmtId="0" fontId="20" fillId="29" borderId="25" xfId="30" applyFont="1" applyFill="1" applyBorder="1" applyAlignment="1">
      <alignment horizontal="center" vertical="center" wrapText="1"/>
    </xf>
    <xf numFmtId="0" fontId="20" fillId="29" borderId="26" xfId="30" applyFont="1" applyFill="1" applyBorder="1" applyAlignment="1">
      <alignment horizontal="center" vertical="center" wrapText="1"/>
    </xf>
    <xf numFmtId="0" fontId="20" fillId="29" borderId="124" xfId="30" applyFont="1" applyFill="1" applyBorder="1" applyAlignment="1">
      <alignment horizontal="center" vertical="center" wrapText="1"/>
    </xf>
    <xf numFmtId="0" fontId="20" fillId="29" borderId="46" xfId="30" applyFont="1" applyFill="1" applyBorder="1" applyAlignment="1">
      <alignment horizontal="center" vertical="center" wrapText="1"/>
    </xf>
    <xf numFmtId="0" fontId="20" fillId="29" borderId="28" xfId="30" applyFont="1" applyFill="1" applyBorder="1" applyAlignment="1">
      <alignment horizontal="center" vertical="center" wrapText="1"/>
    </xf>
    <xf numFmtId="0" fontId="46" fillId="0" borderId="0" xfId="0" applyFont="1" applyFill="1" applyAlignment="1">
      <alignment horizontal="left" vertical="center" wrapText="1"/>
    </xf>
    <xf numFmtId="0" fontId="68" fillId="29" borderId="0" xfId="0" applyFont="1" applyFill="1" applyAlignment="1">
      <alignment horizontal="left" vertical="center" wrapText="1"/>
    </xf>
    <xf numFmtId="0" fontId="45" fillId="29" borderId="127" xfId="32" applyFont="1" applyFill="1" applyBorder="1" applyAlignment="1">
      <alignment horizontal="left" vertical="center" wrapText="1"/>
    </xf>
    <xf numFmtId="0" fontId="45" fillId="29" borderId="160" xfId="32" applyFont="1" applyFill="1" applyBorder="1" applyAlignment="1">
      <alignment horizontal="left" vertical="center" wrapText="1"/>
    </xf>
    <xf numFmtId="0" fontId="45" fillId="29" borderId="128" xfId="32" applyFont="1" applyFill="1" applyBorder="1" applyAlignment="1">
      <alignment horizontal="left" vertical="center" wrapText="1"/>
    </xf>
    <xf numFmtId="0" fontId="45" fillId="29" borderId="123" xfId="32" applyFont="1" applyFill="1" applyBorder="1" applyAlignment="1">
      <alignment horizontal="center" vertical="center" wrapText="1"/>
    </xf>
    <xf numFmtId="0" fontId="45" fillId="29" borderId="25" xfId="32" applyFont="1" applyFill="1" applyBorder="1" applyAlignment="1">
      <alignment horizontal="center" vertical="center" wrapText="1"/>
    </xf>
    <xf numFmtId="0" fontId="45" fillId="29" borderId="26" xfId="32" applyFont="1" applyFill="1" applyBorder="1" applyAlignment="1">
      <alignment horizontal="center" vertical="center" wrapText="1"/>
    </xf>
    <xf numFmtId="0" fontId="45" fillId="29" borderId="124" xfId="32" applyFont="1" applyFill="1" applyBorder="1" applyAlignment="1">
      <alignment horizontal="center" vertical="center" wrapText="1"/>
    </xf>
    <xf numFmtId="0" fontId="45" fillId="29" borderId="46" xfId="32" applyFont="1" applyFill="1" applyBorder="1" applyAlignment="1">
      <alignment horizontal="center" vertical="center" wrapText="1"/>
    </xf>
    <xf numFmtId="0" fontId="45" fillId="29" borderId="28" xfId="32" applyFont="1" applyFill="1" applyBorder="1" applyAlignment="1">
      <alignment horizontal="center" vertical="center" wrapText="1"/>
    </xf>
    <xf numFmtId="164" fontId="3" fillId="0" borderId="18" xfId="0" applyNumberFormat="1" applyFont="1" applyFill="1" applyBorder="1" applyAlignment="1">
      <alignment horizontal="right" vertical="center" wrapText="1"/>
    </xf>
    <xf numFmtId="164" fontId="3" fillId="0" borderId="20" xfId="0" applyNumberFormat="1" applyFont="1" applyFill="1" applyBorder="1" applyAlignment="1">
      <alignment horizontal="right" vertical="center" wrapText="1"/>
    </xf>
    <xf numFmtId="37" fontId="3" fillId="0" borderId="102"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20"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wrapText="1"/>
    </xf>
    <xf numFmtId="0" fontId="20" fillId="31" borderId="21" xfId="0" applyFont="1" applyFill="1" applyBorder="1" applyAlignment="1">
      <alignment horizontal="center" vertical="center" wrapText="1"/>
    </xf>
    <xf numFmtId="0" fontId="20" fillId="31" borderId="28" xfId="0" applyFont="1" applyFill="1" applyBorder="1" applyAlignment="1">
      <alignment horizontal="center" vertical="center" wrapText="1"/>
    </xf>
    <xf numFmtId="164" fontId="3" fillId="0" borderId="41" xfId="0" applyNumberFormat="1" applyFont="1" applyFill="1" applyBorder="1" applyAlignment="1">
      <alignment horizontal="right" vertical="center" wrapText="1"/>
    </xf>
    <xf numFmtId="164" fontId="3" fillId="0" borderId="87" xfId="0" applyNumberFormat="1" applyFont="1" applyFill="1" applyBorder="1" applyAlignment="1">
      <alignment horizontal="right" vertical="center" wrapText="1"/>
    </xf>
    <xf numFmtId="0" fontId="55" fillId="31" borderId="0" xfId="0" applyFont="1" applyFill="1" applyAlignment="1">
      <alignment horizontal="left" vertical="center"/>
    </xf>
    <xf numFmtId="0" fontId="20" fillId="31" borderId="83" xfId="0" applyFont="1" applyFill="1" applyBorder="1" applyAlignment="1">
      <alignment vertical="center" wrapText="1"/>
    </xf>
    <xf numFmtId="0" fontId="20" fillId="31" borderId="41" xfId="0" applyFont="1" applyFill="1" applyBorder="1" applyAlignment="1">
      <alignment vertical="center" wrapText="1"/>
    </xf>
    <xf numFmtId="0" fontId="20" fillId="31" borderId="87" xfId="0" applyFont="1" applyFill="1" applyBorder="1" applyAlignment="1">
      <alignment vertical="center" wrapText="1"/>
    </xf>
    <xf numFmtId="37" fontId="3" fillId="0" borderId="106" xfId="0" applyNumberFormat="1" applyFont="1" applyFill="1" applyBorder="1" applyAlignment="1">
      <alignment horizontal="right" vertical="center"/>
    </xf>
    <xf numFmtId="0" fontId="20" fillId="31" borderId="123" xfId="0" applyFont="1" applyFill="1" applyBorder="1" applyAlignment="1">
      <alignment horizontal="center" vertical="center" wrapText="1"/>
    </xf>
    <xf numFmtId="0" fontId="20" fillId="31" borderId="25" xfId="0" applyFont="1" applyFill="1" applyBorder="1" applyAlignment="1">
      <alignment horizontal="center" vertical="center" wrapText="1"/>
    </xf>
    <xf numFmtId="0" fontId="20" fillId="31" borderId="62" xfId="0" applyFont="1" applyFill="1" applyBorder="1" applyAlignment="1">
      <alignment horizontal="center" vertical="center" wrapText="1"/>
    </xf>
    <xf numFmtId="0" fontId="20" fillId="31" borderId="26" xfId="0" applyFont="1" applyFill="1" applyBorder="1" applyAlignment="1">
      <alignment horizontal="center" vertical="center" wrapText="1"/>
    </xf>
    <xf numFmtId="0" fontId="20" fillId="31" borderId="124" xfId="0" applyFont="1" applyFill="1" applyBorder="1" applyAlignment="1">
      <alignment horizontal="center" vertical="center" wrapText="1"/>
    </xf>
    <xf numFmtId="0" fontId="20" fillId="31" borderId="46" xfId="0" applyFont="1" applyFill="1" applyBorder="1" applyAlignment="1">
      <alignment horizontal="center" vertical="center" wrapText="1"/>
    </xf>
    <xf numFmtId="37" fontId="3" fillId="0" borderId="107" xfId="0" applyNumberFormat="1" applyFont="1" applyFill="1" applyBorder="1" applyAlignment="1">
      <alignment horizontal="right" vertical="center"/>
    </xf>
    <xf numFmtId="164" fontId="3" fillId="0" borderId="58" xfId="0" applyNumberFormat="1" applyFont="1" applyFill="1" applyBorder="1" applyAlignment="1">
      <alignment horizontal="right" vertical="center" wrapText="1"/>
    </xf>
    <xf numFmtId="0" fontId="55" fillId="31" borderId="144" xfId="0" applyFont="1" applyFill="1" applyBorder="1" applyAlignment="1">
      <alignment horizontal="left" vertical="center" wrapText="1"/>
    </xf>
    <xf numFmtId="0" fontId="55" fillId="31" borderId="0" xfId="0" applyFont="1" applyFill="1" applyBorder="1" applyAlignment="1">
      <alignment horizontal="left" vertical="center" wrapText="1"/>
    </xf>
    <xf numFmtId="0" fontId="20" fillId="31" borderId="127" xfId="0" applyFont="1" applyFill="1" applyBorder="1" applyAlignment="1">
      <alignment horizontal="left" vertical="center" wrapText="1"/>
    </xf>
    <xf numFmtId="0" fontId="20" fillId="31" borderId="160" xfId="0" applyFont="1" applyFill="1" applyBorder="1" applyAlignment="1">
      <alignment horizontal="left" vertical="center" wrapText="1"/>
    </xf>
    <xf numFmtId="0" fontId="20" fillId="31" borderId="162" xfId="0" applyFont="1" applyFill="1" applyBorder="1" applyAlignment="1">
      <alignment horizontal="left" vertical="center" wrapText="1"/>
    </xf>
    <xf numFmtId="0" fontId="20" fillId="31" borderId="164" xfId="0" applyFont="1" applyFill="1" applyBorder="1" applyAlignment="1">
      <alignment horizontal="center" vertical="center" wrapText="1"/>
    </xf>
    <xf numFmtId="0" fontId="20" fillId="31" borderId="63" xfId="0" applyFont="1" applyFill="1" applyBorder="1" applyAlignment="1">
      <alignment horizontal="center" vertical="center" wrapText="1"/>
    </xf>
    <xf numFmtId="0" fontId="20" fillId="31" borderId="64" xfId="0" applyFont="1" applyFill="1" applyBorder="1" applyAlignment="1">
      <alignment horizontal="center" vertical="center" wrapText="1"/>
    </xf>
    <xf numFmtId="0" fontId="20" fillId="31" borderId="161" xfId="0" applyFont="1" applyFill="1" applyBorder="1" applyAlignment="1">
      <alignment horizontal="center" vertical="center" wrapText="1"/>
    </xf>
    <xf numFmtId="0" fontId="20" fillId="31" borderId="55" xfId="0" applyFont="1" applyFill="1" applyBorder="1" applyAlignment="1">
      <alignment horizontal="center" vertical="center" wrapText="1"/>
    </xf>
    <xf numFmtId="0" fontId="20" fillId="31" borderId="56" xfId="0" applyFont="1" applyFill="1" applyBorder="1" applyAlignment="1">
      <alignment horizontal="center" vertical="center" wrapText="1"/>
    </xf>
    <xf numFmtId="0" fontId="20" fillId="31" borderId="124" xfId="0" applyFont="1" applyFill="1" applyBorder="1" applyAlignment="1">
      <alignment horizontal="center" vertical="center"/>
    </xf>
    <xf numFmtId="0" fontId="20" fillId="31" borderId="46" xfId="0" applyFont="1" applyFill="1" applyBorder="1" applyAlignment="1">
      <alignment horizontal="center" vertical="center"/>
    </xf>
    <xf numFmtId="0" fontId="20" fillId="31" borderId="12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26" xfId="0" applyFont="1" applyFill="1" applyBorder="1" applyAlignment="1">
      <alignment horizontal="center" vertical="center"/>
    </xf>
    <xf numFmtId="0" fontId="20" fillId="31" borderId="83" xfId="0" applyFont="1" applyFill="1" applyBorder="1" applyAlignment="1">
      <alignment horizontal="left" vertical="center" wrapText="1"/>
    </xf>
    <xf numFmtId="0" fontId="20" fillId="31" borderId="41" xfId="0" applyFont="1" applyFill="1" applyBorder="1" applyAlignment="1">
      <alignment horizontal="left" vertical="center" wrapText="1"/>
    </xf>
    <xf numFmtId="0" fontId="20" fillId="31" borderId="33" xfId="0" applyFont="1" applyFill="1" applyBorder="1" applyAlignment="1">
      <alignment horizontal="left" vertical="center" wrapText="1"/>
    </xf>
    <xf numFmtId="0" fontId="20" fillId="31" borderId="34" xfId="0" applyFont="1" applyFill="1" applyBorder="1" applyAlignment="1">
      <alignment horizontal="left" vertical="center" wrapText="1"/>
    </xf>
    <xf numFmtId="0" fontId="55" fillId="31" borderId="0" xfId="0" applyFont="1" applyFill="1" applyAlignment="1">
      <alignment horizontal="left" vertical="center" wrapText="1"/>
    </xf>
    <xf numFmtId="0" fontId="30" fillId="0" borderId="0" xfId="0" applyFont="1" applyAlignment="1">
      <alignment horizontal="left" vertical="center" wrapText="1"/>
    </xf>
    <xf numFmtId="0" fontId="20" fillId="31" borderId="127" xfId="0" applyFont="1" applyFill="1" applyBorder="1" applyAlignment="1">
      <alignment vertical="center"/>
    </xf>
    <xf numFmtId="0" fontId="20" fillId="31" borderId="160" xfId="0" applyFont="1" applyFill="1" applyBorder="1" applyAlignment="1">
      <alignment vertical="center"/>
    </xf>
    <xf numFmtId="0" fontId="20" fillId="31" borderId="28" xfId="0" applyFont="1" applyFill="1" applyBorder="1" applyAlignment="1">
      <alignment horizontal="center" vertical="center"/>
    </xf>
    <xf numFmtId="0" fontId="20" fillId="31" borderId="162" xfId="0" applyFont="1" applyFill="1" applyBorder="1" applyAlignment="1">
      <alignment vertical="center"/>
    </xf>
    <xf numFmtId="0" fontId="20" fillId="31" borderId="24" xfId="0" applyFont="1" applyFill="1" applyBorder="1" applyAlignment="1">
      <alignment vertical="center"/>
    </xf>
    <xf numFmtId="0" fontId="20" fillId="31" borderId="27" xfId="0" applyFont="1" applyFill="1" applyBorder="1" applyAlignment="1">
      <alignment vertical="center"/>
    </xf>
    <xf numFmtId="0" fontId="20" fillId="31" borderId="54" xfId="0" applyFont="1" applyFill="1" applyBorder="1" applyAlignment="1">
      <alignment vertical="center"/>
    </xf>
    <xf numFmtId="0" fontId="20" fillId="31" borderId="21" xfId="0" applyFont="1" applyFill="1" applyBorder="1" applyAlignment="1">
      <alignment horizontal="center" vertical="center"/>
    </xf>
    <xf numFmtId="0" fontId="20" fillId="31" borderId="120" xfId="0" applyFont="1" applyFill="1" applyBorder="1" applyAlignment="1">
      <alignment horizontal="center" vertical="center"/>
    </xf>
    <xf numFmtId="0" fontId="58" fillId="31" borderId="124" xfId="0" applyFont="1" applyFill="1" applyBorder="1" applyAlignment="1">
      <alignment horizontal="center" vertical="center" wrapText="1"/>
    </xf>
    <xf numFmtId="0" fontId="58" fillId="31" borderId="21" xfId="0" applyFont="1" applyFill="1" applyBorder="1" applyAlignment="1">
      <alignment horizontal="center" vertical="center" wrapText="1"/>
    </xf>
    <xf numFmtId="0" fontId="58" fillId="31" borderId="46" xfId="0" applyFont="1" applyFill="1" applyBorder="1" applyAlignment="1">
      <alignment horizontal="center" vertical="center" wrapText="1"/>
    </xf>
    <xf numFmtId="0" fontId="58" fillId="31" borderId="28" xfId="0" applyFont="1" applyFill="1" applyBorder="1" applyAlignment="1">
      <alignment horizontal="center" vertical="center" wrapText="1"/>
    </xf>
    <xf numFmtId="0" fontId="55" fillId="28" borderId="0" xfId="0" applyFont="1" applyFill="1" applyAlignment="1">
      <alignment horizontal="left" vertical="center" wrapText="1"/>
    </xf>
    <xf numFmtId="0" fontId="20" fillId="17" borderId="127" xfId="0" applyFont="1" applyFill="1" applyBorder="1" applyAlignment="1">
      <alignment horizontal="left" vertical="center" wrapText="1"/>
    </xf>
    <xf numFmtId="0" fontId="20" fillId="17" borderId="128" xfId="0" applyFont="1" applyFill="1" applyBorder="1" applyAlignment="1">
      <alignment horizontal="left" vertical="center" wrapText="1"/>
    </xf>
    <xf numFmtId="0" fontId="20" fillId="17" borderId="164" xfId="0" applyFont="1" applyFill="1" applyBorder="1" applyAlignment="1">
      <alignment horizontal="center" vertical="center" wrapText="1"/>
    </xf>
    <xf numFmtId="0" fontId="20" fillId="17" borderId="167" xfId="0" applyFont="1" applyFill="1" applyBorder="1" applyAlignment="1">
      <alignment horizontal="center" vertical="center" wrapText="1"/>
    </xf>
    <xf numFmtId="0" fontId="20" fillId="17" borderId="123" xfId="0" applyFont="1" applyFill="1" applyBorder="1" applyAlignment="1">
      <alignment horizontal="center" vertical="center" wrapText="1"/>
    </xf>
    <xf numFmtId="0" fontId="20" fillId="17" borderId="25" xfId="0" applyFont="1" applyFill="1" applyBorder="1" applyAlignment="1">
      <alignment horizontal="center" vertical="center" wrapText="1"/>
    </xf>
    <xf numFmtId="0" fontId="20" fillId="17" borderId="62" xfId="0" applyFont="1" applyFill="1" applyBorder="1" applyAlignment="1">
      <alignment horizontal="center" vertical="center" wrapText="1"/>
    </xf>
    <xf numFmtId="0" fontId="20" fillId="17" borderId="129" xfId="0" applyFont="1" applyFill="1" applyBorder="1" applyAlignment="1">
      <alignment horizontal="center" vertical="center" wrapText="1"/>
    </xf>
    <xf numFmtId="0" fontId="20" fillId="17" borderId="130" xfId="0" applyFont="1" applyFill="1" applyBorder="1" applyAlignment="1">
      <alignment horizontal="center" vertical="center" wrapText="1"/>
    </xf>
    <xf numFmtId="0" fontId="20" fillId="17" borderId="127" xfId="0" applyFont="1" applyFill="1" applyBorder="1" applyAlignment="1">
      <alignment horizontal="left" vertical="center"/>
    </xf>
    <xf numFmtId="0" fontId="20" fillId="17" borderId="128" xfId="0" applyFont="1" applyFill="1" applyBorder="1" applyAlignment="1">
      <alignment horizontal="left" vertical="center"/>
    </xf>
    <xf numFmtId="0" fontId="20" fillId="17" borderId="123" xfId="0" applyFont="1" applyFill="1" applyBorder="1" applyAlignment="1">
      <alignment horizontal="center" vertical="center"/>
    </xf>
    <xf numFmtId="0" fontId="20" fillId="17" borderId="25" xfId="0" applyFont="1" applyFill="1" applyBorder="1" applyAlignment="1">
      <alignment horizontal="center" vertical="center"/>
    </xf>
    <xf numFmtId="0" fontId="20" fillId="17" borderId="62" xfId="0" applyFont="1" applyFill="1" applyBorder="1" applyAlignment="1">
      <alignment horizontal="center" vertical="center"/>
    </xf>
    <xf numFmtId="0" fontId="20" fillId="17" borderId="129" xfId="0" applyFont="1" applyFill="1" applyBorder="1" applyAlignment="1">
      <alignment horizontal="center" vertical="center"/>
    </xf>
    <xf numFmtId="0" fontId="20" fillId="17" borderId="130" xfId="0" applyFont="1" applyFill="1" applyBorder="1" applyAlignment="1">
      <alignment horizontal="center" vertical="center"/>
    </xf>
    <xf numFmtId="0" fontId="55" fillId="34" borderId="0" xfId="0" applyFont="1" applyFill="1" applyBorder="1" applyAlignment="1">
      <alignment horizontal="left" vertical="center" wrapText="1"/>
    </xf>
    <xf numFmtId="0" fontId="20" fillId="34" borderId="127" xfId="0" applyFont="1" applyFill="1" applyBorder="1" applyAlignment="1">
      <alignment vertical="center" wrapText="1"/>
    </xf>
    <xf numFmtId="0" fontId="20" fillId="34" borderId="128" xfId="0" applyFont="1" applyFill="1" applyBorder="1" applyAlignment="1">
      <alignment vertical="center" wrapText="1"/>
    </xf>
    <xf numFmtId="0" fontId="56" fillId="0" borderId="0" xfId="0" applyFont="1" applyAlignment="1">
      <alignment horizontal="left" vertical="center" wrapText="1"/>
    </xf>
    <xf numFmtId="0" fontId="17" fillId="0" borderId="0" xfId="0" applyFont="1" applyFill="1" applyBorder="1" applyAlignment="1">
      <alignment horizontal="left" vertical="center" wrapText="1"/>
    </xf>
    <xf numFmtId="1" fontId="20" fillId="34" borderId="123" xfId="0" applyNumberFormat="1" applyFont="1" applyFill="1" applyBorder="1" applyAlignment="1">
      <alignment horizontal="center" vertical="center" wrapText="1"/>
    </xf>
    <xf numFmtId="1" fontId="20" fillId="34" borderId="62" xfId="0" applyNumberFormat="1" applyFont="1" applyFill="1" applyBorder="1" applyAlignment="1">
      <alignment horizontal="center" vertical="center" wrapText="1"/>
    </xf>
    <xf numFmtId="0" fontId="20" fillId="34" borderId="123" xfId="0" applyFont="1" applyFill="1" applyBorder="1" applyAlignment="1">
      <alignment horizontal="center" vertical="center" wrapText="1"/>
    </xf>
    <xf numFmtId="0" fontId="20" fillId="34" borderId="62" xfId="0" applyFont="1" applyFill="1" applyBorder="1" applyAlignment="1">
      <alignment horizontal="center" vertical="center" wrapText="1"/>
    </xf>
    <xf numFmtId="1" fontId="20" fillId="34" borderId="26" xfId="0" applyNumberFormat="1" applyFont="1" applyFill="1" applyBorder="1" applyAlignment="1">
      <alignment horizontal="center" vertical="center" wrapText="1"/>
    </xf>
    <xf numFmtId="0" fontId="20" fillId="34" borderId="124" xfId="0" applyFont="1" applyFill="1" applyBorder="1" applyAlignment="1">
      <alignment horizontal="center" vertical="center" wrapText="1"/>
    </xf>
    <xf numFmtId="0" fontId="20" fillId="34" borderId="28" xfId="0" applyFont="1" applyFill="1" applyBorder="1" applyAlignment="1">
      <alignment horizontal="center" vertical="center" wrapText="1"/>
    </xf>
    <xf numFmtId="0" fontId="20" fillId="34" borderId="160"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0" fillId="34" borderId="46" xfId="0" applyFont="1" applyFill="1" applyBorder="1" applyAlignment="1">
      <alignment horizontal="center" vertical="center" wrapText="1"/>
    </xf>
    <xf numFmtId="0" fontId="20" fillId="34" borderId="26" xfId="0" applyFont="1" applyFill="1" applyBorder="1" applyAlignment="1">
      <alignment horizontal="center" vertical="center" wrapText="1"/>
    </xf>
    <xf numFmtId="0" fontId="68" fillId="34" borderId="0" xfId="0" applyFont="1" applyFill="1" applyAlignment="1">
      <alignment horizontal="left" vertical="center" wrapText="1"/>
    </xf>
    <xf numFmtId="0" fontId="45" fillId="34" borderId="83" xfId="0" applyFont="1" applyFill="1" applyBorder="1" applyAlignment="1">
      <alignment vertical="center" wrapText="1"/>
    </xf>
    <xf numFmtId="0" fontId="45" fillId="34" borderId="41" xfId="0" applyFont="1" applyFill="1" applyBorder="1" applyAlignment="1">
      <alignment vertical="center" wrapText="1"/>
    </xf>
    <xf numFmtId="0" fontId="45" fillId="34" borderId="183" xfId="0" applyFont="1" applyFill="1" applyBorder="1" applyAlignment="1">
      <alignment vertical="center" wrapText="1"/>
    </xf>
    <xf numFmtId="0" fontId="45" fillId="34" borderId="123" xfId="0" applyFont="1" applyFill="1" applyBorder="1" applyAlignment="1">
      <alignment horizontal="center" vertical="center" wrapText="1"/>
    </xf>
    <xf numFmtId="0" fontId="45" fillId="34" borderId="25" xfId="0" applyFont="1" applyFill="1" applyBorder="1" applyAlignment="1">
      <alignment horizontal="center" vertical="center" wrapText="1"/>
    </xf>
    <xf numFmtId="0" fontId="45" fillId="34" borderId="26" xfId="0" applyFont="1" applyFill="1" applyBorder="1" applyAlignment="1">
      <alignment horizontal="center" vertical="center" wrapText="1"/>
    </xf>
    <xf numFmtId="0" fontId="45" fillId="34" borderId="124" xfId="0" applyFont="1" applyFill="1" applyBorder="1" applyAlignment="1">
      <alignment horizontal="center" vertical="center" wrapText="1"/>
    </xf>
    <xf numFmtId="0" fontId="45" fillId="34" borderId="46" xfId="0" applyFont="1" applyFill="1" applyBorder="1" applyAlignment="1">
      <alignment horizontal="center" vertical="center" wrapText="1"/>
    </xf>
    <xf numFmtId="0" fontId="45" fillId="34" borderId="28" xfId="0" applyFont="1" applyFill="1" applyBorder="1" applyAlignment="1">
      <alignment horizontal="center" vertical="center" wrapText="1"/>
    </xf>
    <xf numFmtId="0" fontId="55" fillId="34" borderId="0" xfId="0" applyFont="1" applyFill="1" applyAlignment="1">
      <alignment horizontal="left" vertical="center" wrapText="1"/>
    </xf>
    <xf numFmtId="0" fontId="20" fillId="34" borderId="25" xfId="0" applyFont="1" applyFill="1" applyBorder="1" applyAlignment="1">
      <alignment horizontal="center" vertical="center" wrapText="1"/>
    </xf>
    <xf numFmtId="0" fontId="20" fillId="34" borderId="21" xfId="0" applyFont="1" applyFill="1" applyBorder="1" applyAlignment="1">
      <alignment horizontal="center" vertical="center" wrapText="1"/>
    </xf>
    <xf numFmtId="0" fontId="20" fillId="34" borderId="83" xfId="0" applyFont="1" applyFill="1" applyBorder="1" applyAlignment="1">
      <alignment horizontal="left" vertical="center" wrapText="1"/>
    </xf>
    <xf numFmtId="0" fontId="20" fillId="34" borderId="41" xfId="0" applyFont="1" applyFill="1" applyBorder="1" applyAlignment="1">
      <alignment horizontal="left" vertical="center" wrapText="1"/>
    </xf>
    <xf numFmtId="0" fontId="20" fillId="34" borderId="183" xfId="0" applyFont="1" applyFill="1" applyBorder="1" applyAlignment="1">
      <alignment horizontal="left" vertical="center" wrapText="1"/>
    </xf>
    <xf numFmtId="0" fontId="30" fillId="0" borderId="2" xfId="0" applyFont="1" applyFill="1" applyBorder="1" applyAlignment="1">
      <alignment vertical="center"/>
    </xf>
    <xf numFmtId="0" fontId="30" fillId="0" borderId="22" xfId="0" applyFont="1" applyFill="1" applyBorder="1" applyAlignment="1">
      <alignment vertical="center"/>
    </xf>
    <xf numFmtId="0" fontId="30" fillId="0" borderId="3" xfId="0" applyFont="1" applyFill="1" applyBorder="1" applyAlignment="1">
      <alignment vertical="center"/>
    </xf>
    <xf numFmtId="0" fontId="20" fillId="34" borderId="127" xfId="0" applyFont="1" applyFill="1" applyBorder="1" applyAlignment="1">
      <alignment horizontal="left" vertical="center" wrapText="1"/>
    </xf>
    <xf numFmtId="0" fontId="20" fillId="34" borderId="160" xfId="0" applyFont="1" applyFill="1" applyBorder="1" applyAlignment="1">
      <alignment horizontal="left" vertical="center" wrapText="1"/>
    </xf>
    <xf numFmtId="0" fontId="20" fillId="34" borderId="123" xfId="0" applyFont="1" applyFill="1" applyBorder="1" applyAlignment="1">
      <alignment horizontal="center" vertical="center"/>
    </xf>
    <xf numFmtId="0" fontId="20" fillId="34" borderId="25" xfId="0" applyFont="1" applyFill="1" applyBorder="1" applyAlignment="1">
      <alignment horizontal="center" vertical="center"/>
    </xf>
    <xf numFmtId="0" fontId="20" fillId="34" borderId="26" xfId="0" applyFont="1" applyFill="1" applyBorder="1" applyAlignment="1">
      <alignment horizontal="center" vertical="center"/>
    </xf>
    <xf numFmtId="0" fontId="30" fillId="0" borderId="1" xfId="0" applyFont="1" applyFill="1" applyBorder="1" applyAlignment="1">
      <alignment vertical="center" wrapText="1"/>
    </xf>
    <xf numFmtId="0" fontId="20" fillId="34" borderId="127" xfId="0" applyFont="1" applyFill="1" applyBorder="1" applyAlignment="1">
      <alignment vertical="center"/>
    </xf>
    <xf numFmtId="0" fontId="20" fillId="34" borderId="160" xfId="0" applyFont="1" applyFill="1" applyBorder="1" applyAlignment="1">
      <alignment vertical="center"/>
    </xf>
    <xf numFmtId="0" fontId="20" fillId="34" borderId="83" xfId="0" applyFont="1" applyFill="1" applyBorder="1" applyAlignment="1">
      <alignment vertical="center" wrapText="1"/>
    </xf>
    <xf numFmtId="0" fontId="20" fillId="34" borderId="41" xfId="0" applyFont="1" applyFill="1" applyBorder="1" applyAlignment="1">
      <alignment vertical="center" wrapText="1"/>
    </xf>
    <xf numFmtId="0" fontId="20" fillId="34" borderId="183" xfId="0" applyFont="1" applyFill="1" applyBorder="1" applyAlignment="1">
      <alignment vertical="center" wrapText="1"/>
    </xf>
    <xf numFmtId="0" fontId="49" fillId="0" borderId="0" xfId="0" applyFont="1" applyFill="1" applyAlignment="1">
      <alignment horizontal="left" vertical="center" wrapText="1"/>
    </xf>
    <xf numFmtId="0" fontId="49" fillId="0" borderId="0" xfId="0" applyFont="1" applyAlignment="1">
      <alignment horizontal="left" vertical="center" wrapText="1"/>
    </xf>
    <xf numFmtId="0" fontId="55" fillId="34" borderId="160" xfId="0" applyFont="1" applyFill="1" applyBorder="1" applyAlignment="1">
      <alignment vertical="center" wrapText="1"/>
    </xf>
    <xf numFmtId="0" fontId="20" fillId="34" borderId="87" xfId="0" applyFont="1" applyFill="1" applyBorder="1" applyAlignment="1">
      <alignment horizontal="left" vertical="center" wrapText="1"/>
    </xf>
    <xf numFmtId="0" fontId="20" fillId="34" borderId="164" xfId="0" applyFont="1" applyFill="1" applyBorder="1" applyAlignment="1">
      <alignment horizontal="center" vertical="center" wrapText="1"/>
    </xf>
    <xf numFmtId="0" fontId="20" fillId="34" borderId="63" xfId="0" applyFont="1" applyFill="1" applyBorder="1" applyAlignment="1">
      <alignment horizontal="center" vertical="center" wrapText="1"/>
    </xf>
    <xf numFmtId="0" fontId="20" fillId="34" borderId="64" xfId="0" applyFont="1" applyFill="1" applyBorder="1" applyAlignment="1">
      <alignment horizontal="center" vertical="center" wrapText="1"/>
    </xf>
    <xf numFmtId="0" fontId="20" fillId="34" borderId="161" xfId="0" applyFont="1" applyFill="1" applyBorder="1" applyAlignment="1">
      <alignment horizontal="center" vertical="center" wrapText="1"/>
    </xf>
    <xf numFmtId="0" fontId="20" fillId="34" borderId="55" xfId="0" applyFont="1" applyFill="1" applyBorder="1" applyAlignment="1">
      <alignment horizontal="center" vertical="center" wrapText="1"/>
    </xf>
    <xf numFmtId="0" fontId="20" fillId="34" borderId="56" xfId="0" applyFont="1" applyFill="1" applyBorder="1" applyAlignment="1">
      <alignment horizontal="center" vertical="center" wrapText="1"/>
    </xf>
    <xf numFmtId="0" fontId="20" fillId="34" borderId="128" xfId="0" applyFont="1" applyFill="1" applyBorder="1" applyAlignment="1">
      <alignment horizontal="left" vertical="center" wrapText="1"/>
    </xf>
    <xf numFmtId="0" fontId="3" fillId="35" borderId="228" xfId="0" applyFont="1" applyFill="1" applyBorder="1" applyAlignment="1">
      <alignment vertical="center"/>
    </xf>
    <xf numFmtId="0" fontId="3" fillId="35" borderId="229" xfId="0" applyFont="1" applyFill="1" applyBorder="1" applyAlignment="1">
      <alignment vertical="center"/>
    </xf>
    <xf numFmtId="0" fontId="3" fillId="35" borderId="215" xfId="0" applyFont="1" applyFill="1" applyBorder="1" applyAlignment="1">
      <alignment vertical="center"/>
    </xf>
    <xf numFmtId="0" fontId="15" fillId="0" borderId="0" xfId="0" applyFont="1" applyFill="1" applyAlignment="1">
      <alignment horizontal="left" vertical="top" wrapText="1"/>
    </xf>
    <xf numFmtId="0" fontId="55" fillId="36" borderId="0" xfId="0" applyFont="1" applyFill="1" applyAlignment="1">
      <alignment horizontal="left" vertical="center"/>
    </xf>
    <xf numFmtId="0" fontId="20" fillId="36" borderId="10" xfId="0" applyFont="1" applyFill="1" applyBorder="1" applyAlignment="1">
      <alignment vertical="center" wrapText="1"/>
    </xf>
    <xf numFmtId="0" fontId="20" fillId="36" borderId="14"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0" fillId="36" borderId="127" xfId="0" applyFont="1" applyFill="1" applyBorder="1" applyAlignment="1">
      <alignment vertical="center" wrapText="1"/>
    </xf>
    <xf numFmtId="0" fontId="20" fillId="36" borderId="128" xfId="0" applyFont="1" applyFill="1" applyBorder="1" applyAlignment="1">
      <alignment vertical="center" wrapText="1"/>
    </xf>
    <xf numFmtId="0" fontId="20" fillId="36" borderId="123" xfId="0" applyFont="1" applyFill="1" applyBorder="1" applyAlignment="1">
      <alignment horizontal="center" vertical="center" wrapText="1"/>
    </xf>
    <xf numFmtId="0" fontId="20" fillId="36" borderId="25" xfId="0" applyFont="1" applyFill="1" applyBorder="1" applyAlignment="1">
      <alignment horizontal="center" vertical="center" wrapText="1"/>
    </xf>
    <xf numFmtId="0" fontId="20" fillId="36" borderId="62" xfId="0" applyFont="1" applyFill="1" applyBorder="1" applyAlignment="1">
      <alignment horizontal="center" vertical="center" wrapText="1"/>
    </xf>
    <xf numFmtId="0" fontId="20" fillId="36" borderId="182" xfId="0" applyFont="1" applyFill="1" applyBorder="1" applyAlignment="1">
      <alignment horizontal="center" vertical="center" wrapText="1"/>
    </xf>
    <xf numFmtId="0" fontId="20" fillId="36" borderId="16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126" xfId="0" applyFont="1" applyFill="1" applyBorder="1" applyAlignment="1">
      <alignment horizontal="center" vertical="center" wrapText="1"/>
    </xf>
    <xf numFmtId="0" fontId="20" fillId="36" borderId="31" xfId="0" applyFont="1" applyFill="1" applyBorder="1" applyAlignment="1">
      <alignment horizontal="center" vertical="center" wrapText="1"/>
    </xf>
    <xf numFmtId="0" fontId="20" fillId="36" borderId="127" xfId="0" applyFont="1" applyFill="1" applyBorder="1" applyAlignment="1">
      <alignment horizontal="left" vertical="center" wrapText="1"/>
    </xf>
    <xf numFmtId="0" fontId="20" fillId="36" borderId="128" xfId="0" applyFont="1" applyFill="1" applyBorder="1" applyAlignment="1">
      <alignment horizontal="left" vertical="center" wrapText="1"/>
    </xf>
    <xf numFmtId="0" fontId="20" fillId="36" borderId="129" xfId="0" applyFont="1" applyFill="1" applyBorder="1" applyAlignment="1">
      <alignment horizontal="center" vertical="center" wrapText="1"/>
    </xf>
    <xf numFmtId="0" fontId="20" fillId="36" borderId="130" xfId="0" applyFont="1" applyFill="1" applyBorder="1" applyAlignment="1">
      <alignment horizontal="center" vertical="center" wrapText="1"/>
    </xf>
    <xf numFmtId="0" fontId="3" fillId="0" borderId="59"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0" fillId="36" borderId="124" xfId="0" applyFont="1" applyFill="1" applyBorder="1" applyAlignment="1">
      <alignment horizontal="center" vertical="center" wrapText="1"/>
    </xf>
    <xf numFmtId="0" fontId="55" fillId="36" borderId="46" xfId="0" applyFont="1" applyFill="1" applyBorder="1" applyAlignment="1">
      <alignment horizontal="center" vertical="center" wrapText="1"/>
    </xf>
    <xf numFmtId="0" fontId="20" fillId="36" borderId="28" xfId="0" applyFont="1" applyFill="1" applyBorder="1" applyAlignment="1">
      <alignment horizontal="center" vertical="center" wrapText="1"/>
    </xf>
    <xf numFmtId="0" fontId="20" fillId="36" borderId="60" xfId="0" applyFont="1" applyFill="1" applyBorder="1" applyAlignment="1">
      <alignment vertical="center" wrapText="1"/>
    </xf>
    <xf numFmtId="0" fontId="20" fillId="36" borderId="0" xfId="0" applyFont="1" applyFill="1" applyBorder="1" applyAlignment="1">
      <alignment vertical="center" wrapText="1"/>
    </xf>
    <xf numFmtId="0" fontId="20" fillId="36" borderId="83" xfId="0" applyFont="1" applyFill="1" applyBorder="1" applyAlignment="1">
      <alignment vertical="center" wrapText="1"/>
    </xf>
    <xf numFmtId="0" fontId="20" fillId="36" borderId="34" xfId="0" applyFont="1" applyFill="1" applyBorder="1" applyAlignment="1">
      <alignment vertical="center" wrapText="1"/>
    </xf>
    <xf numFmtId="0" fontId="20" fillId="36" borderId="35" xfId="0" applyFont="1" applyFill="1" applyBorder="1" applyAlignment="1">
      <alignmen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0" fillId="36" borderId="46" xfId="0" applyFont="1" applyFill="1" applyBorder="1" applyAlignment="1">
      <alignment horizontal="center" vertical="center" wrapText="1"/>
    </xf>
    <xf numFmtId="0" fontId="17" fillId="0" borderId="0" xfId="0" applyFont="1" applyFill="1" applyBorder="1" applyAlignment="1">
      <alignment horizontal="left" vertical="top" wrapText="1"/>
    </xf>
    <xf numFmtId="0" fontId="17" fillId="0" borderId="1"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3" fillId="0" borderId="0" xfId="0" applyFont="1" applyFill="1" applyBorder="1" applyAlignment="1">
      <alignment horizontal="left" vertical="center"/>
    </xf>
    <xf numFmtId="0" fontId="20" fillId="36" borderId="169" xfId="0" applyFont="1" applyFill="1" applyBorder="1" applyAlignment="1">
      <alignment horizontal="center" vertical="center" wrapText="1"/>
    </xf>
    <xf numFmtId="0" fontId="20" fillId="36" borderId="160" xfId="0" applyFont="1" applyFill="1" applyBorder="1" applyAlignment="1">
      <alignment horizontal="left" vertical="center" wrapText="1"/>
    </xf>
    <xf numFmtId="0" fontId="20" fillId="36" borderId="120" xfId="0" applyFont="1" applyFill="1" applyBorder="1" applyAlignment="1">
      <alignment horizontal="center" vertical="center" wrapText="1"/>
    </xf>
    <xf numFmtId="0" fontId="20" fillId="36" borderId="21" xfId="0" applyFont="1" applyFill="1" applyBorder="1" applyAlignment="1">
      <alignment horizontal="center" vertical="center" wrapText="1"/>
    </xf>
    <xf numFmtId="0" fontId="20" fillId="36" borderId="121" xfId="0" applyFont="1" applyFill="1" applyBorder="1" applyAlignment="1">
      <alignment horizontal="center" vertical="center" wrapText="1"/>
    </xf>
    <xf numFmtId="0" fontId="20" fillId="36" borderId="162" xfId="0" applyFont="1" applyFill="1" applyBorder="1" applyAlignment="1">
      <alignment horizontal="left" vertical="center" wrapText="1"/>
    </xf>
    <xf numFmtId="0" fontId="20" fillId="36" borderId="161" xfId="0" applyFont="1" applyFill="1" applyBorder="1" applyAlignment="1">
      <alignment horizontal="center" vertical="center" wrapText="1"/>
    </xf>
    <xf numFmtId="0" fontId="20" fillId="36" borderId="55" xfId="0" applyFont="1" applyFill="1" applyBorder="1" applyAlignment="1">
      <alignment horizontal="center" vertical="center" wrapText="1"/>
    </xf>
    <xf numFmtId="0" fontId="20" fillId="36" borderId="56" xfId="0" applyFont="1" applyFill="1" applyBorder="1" applyAlignment="1">
      <alignment horizontal="center" vertical="center" wrapText="1"/>
    </xf>
    <xf numFmtId="0" fontId="55" fillId="36" borderId="0" xfId="0" applyFont="1" applyFill="1" applyAlignment="1">
      <alignment horizontal="left" vertical="center" wrapText="1"/>
    </xf>
    <xf numFmtId="0" fontId="20" fillId="36" borderId="24" xfId="0" applyFont="1" applyFill="1" applyBorder="1" applyAlignment="1">
      <alignment horizontal="left" vertical="center" wrapText="1"/>
    </xf>
    <xf numFmtId="0" fontId="20" fillId="36" borderId="27" xfId="0" applyFont="1" applyFill="1" applyBorder="1" applyAlignment="1">
      <alignment horizontal="left" vertical="center" wrapText="1"/>
    </xf>
    <xf numFmtId="0" fontId="20" fillId="36" borderId="29" xfId="0" applyFont="1" applyFill="1" applyBorder="1" applyAlignment="1">
      <alignment horizontal="left" vertical="center" wrapText="1"/>
    </xf>
    <xf numFmtId="0" fontId="29" fillId="37" borderId="2" xfId="0" applyFont="1" applyFill="1" applyBorder="1" applyAlignment="1">
      <alignment horizontal="left" vertical="center" wrapText="1"/>
    </xf>
    <xf numFmtId="0" fontId="29" fillId="37" borderId="22" xfId="0" applyFont="1" applyFill="1" applyBorder="1" applyAlignment="1">
      <alignment horizontal="left" vertical="center" wrapText="1"/>
    </xf>
    <xf numFmtId="0" fontId="29" fillId="37" borderId="3" xfId="0" applyFont="1" applyFill="1" applyBorder="1" applyAlignment="1">
      <alignment horizontal="left" vertical="center" wrapText="1"/>
    </xf>
    <xf numFmtId="0" fontId="29" fillId="0" borderId="0" xfId="0" applyFont="1" applyFill="1" applyBorder="1" applyAlignment="1">
      <alignment horizontal="left" vertical="top" wrapText="1"/>
    </xf>
    <xf numFmtId="0" fontId="29" fillId="0" borderId="0" xfId="0" applyFont="1" applyFill="1" applyBorder="1" applyAlignment="1">
      <alignment horizontal="left" vertical="center" wrapText="1"/>
    </xf>
    <xf numFmtId="0" fontId="55" fillId="28"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0" fillId="28" borderId="123" xfId="0" applyFont="1" applyFill="1" applyBorder="1" applyAlignment="1">
      <alignment horizontal="center" vertical="center" wrapText="1"/>
    </xf>
    <xf numFmtId="0" fontId="20" fillId="28" borderId="25" xfId="0" applyFont="1" applyFill="1" applyBorder="1" applyAlignment="1">
      <alignment horizontal="center" vertical="center" wrapText="1"/>
    </xf>
    <xf numFmtId="0" fontId="20" fillId="28" borderId="26" xfId="0" applyFont="1" applyFill="1" applyBorder="1" applyAlignment="1">
      <alignment horizontal="center" vertical="center" wrapText="1"/>
    </xf>
    <xf numFmtId="0" fontId="20" fillId="28" borderId="124" xfId="0" applyFont="1" applyFill="1" applyBorder="1" applyAlignment="1">
      <alignment horizontal="center" vertical="center" wrapText="1"/>
    </xf>
    <xf numFmtId="0" fontId="20" fillId="28" borderId="46" xfId="0" applyFont="1" applyFill="1" applyBorder="1" applyAlignment="1">
      <alignment horizontal="center" vertical="center" wrapText="1"/>
    </xf>
    <xf numFmtId="0" fontId="20" fillId="28" borderId="169" xfId="0" applyFont="1" applyFill="1" applyBorder="1" applyAlignment="1">
      <alignment horizontal="center" vertical="center" wrapText="1"/>
    </xf>
    <xf numFmtId="0" fontId="20" fillId="28" borderId="130" xfId="0" applyFont="1" applyFill="1" applyBorder="1" applyAlignment="1">
      <alignment horizontal="center" vertical="center" wrapText="1"/>
    </xf>
    <xf numFmtId="0" fontId="20" fillId="28" borderId="127" xfId="0" applyFont="1" applyFill="1" applyBorder="1" applyAlignment="1">
      <alignment horizontal="left" vertical="center" wrapText="1"/>
    </xf>
    <xf numFmtId="0" fontId="20" fillId="28" borderId="160" xfId="0" applyFont="1" applyFill="1" applyBorder="1" applyAlignment="1">
      <alignment horizontal="left" vertical="center" wrapText="1"/>
    </xf>
    <xf numFmtId="0" fontId="20" fillId="28" borderId="128" xfId="0" applyFont="1" applyFill="1" applyBorder="1" applyAlignment="1">
      <alignment horizontal="left" vertical="center" wrapText="1"/>
    </xf>
    <xf numFmtId="0" fontId="3" fillId="0" borderId="1" xfId="0" applyFont="1" applyFill="1" applyBorder="1" applyAlignment="1">
      <alignment horizontal="left" vertical="top" wrapText="1"/>
    </xf>
    <xf numFmtId="0" fontId="20" fillId="28" borderId="31" xfId="0" applyFont="1" applyFill="1" applyBorder="1" applyAlignment="1">
      <alignment horizontal="center" vertical="center" wrapText="1"/>
    </xf>
    <xf numFmtId="0" fontId="17" fillId="0" borderId="2" xfId="0" applyFont="1" applyFill="1" applyBorder="1" applyAlignment="1">
      <alignment horizontal="left" vertical="top" wrapText="1"/>
    </xf>
    <xf numFmtId="0" fontId="17" fillId="0" borderId="22" xfId="0" applyFont="1" applyFill="1" applyBorder="1" applyAlignment="1">
      <alignment horizontal="left" vertical="top" wrapText="1"/>
    </xf>
    <xf numFmtId="0" fontId="17" fillId="0" borderId="3" xfId="0" applyFont="1" applyFill="1" applyBorder="1" applyAlignment="1">
      <alignment horizontal="left" vertical="top" wrapText="1"/>
    </xf>
    <xf numFmtId="0" fontId="20" fillId="28" borderId="30" xfId="0" applyFont="1" applyFill="1" applyBorder="1" applyAlignment="1">
      <alignment horizontal="center" vertical="center" wrapText="1"/>
    </xf>
    <xf numFmtId="0" fontId="20" fillId="28" borderId="24" xfId="0" applyFont="1" applyFill="1" applyBorder="1" applyAlignment="1">
      <alignment horizontal="left" vertical="center" wrapText="1"/>
    </xf>
    <xf numFmtId="0" fontId="20" fillId="28" borderId="29" xfId="0" applyFont="1" applyFill="1" applyBorder="1" applyAlignment="1">
      <alignment horizontal="left" vertical="center" wrapText="1"/>
    </xf>
    <xf numFmtId="0" fontId="17" fillId="0" borderId="7"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9" xfId="0" applyFont="1" applyFill="1" applyBorder="1" applyAlignment="1">
      <alignment horizontal="left" vertical="top" wrapText="1"/>
    </xf>
    <xf numFmtId="0" fontId="20" fillId="28" borderId="62" xfId="0" applyFont="1" applyFill="1" applyBorder="1" applyAlignment="1">
      <alignment horizontal="center" vertical="center" wrapText="1"/>
    </xf>
    <xf numFmtId="0" fontId="55" fillId="28" borderId="164" xfId="0" applyFont="1" applyFill="1" applyBorder="1" applyAlignment="1">
      <alignment horizontal="center" vertical="center" wrapText="1"/>
    </xf>
    <xf numFmtId="0" fontId="55" fillId="28" borderId="167" xfId="0" applyFont="1" applyFill="1" applyBorder="1" applyAlignment="1">
      <alignment horizontal="center" vertical="center" wrapText="1"/>
    </xf>
    <xf numFmtId="0" fontId="20" fillId="28" borderId="129" xfId="0" applyFont="1" applyFill="1" applyBorder="1" applyAlignment="1">
      <alignment horizontal="center" vertical="center" wrapText="1"/>
    </xf>
    <xf numFmtId="0" fontId="20" fillId="28" borderId="164" xfId="0" applyFont="1" applyFill="1" applyBorder="1" applyAlignment="1">
      <alignment horizontal="center" vertical="center" wrapText="1"/>
    </xf>
    <xf numFmtId="0" fontId="20" fillId="28" borderId="167" xfId="0" applyFont="1" applyFill="1" applyBorder="1" applyAlignment="1">
      <alignment horizontal="center" vertical="center" wrapText="1"/>
    </xf>
    <xf numFmtId="0" fontId="3" fillId="0" borderId="0" xfId="0" applyFont="1" applyFill="1" applyBorder="1" applyAlignment="1">
      <alignment horizontal="left" vertical="top" wrapText="1"/>
    </xf>
    <xf numFmtId="0" fontId="20" fillId="28" borderId="21" xfId="0" applyFont="1" applyFill="1" applyBorder="1" applyAlignment="1">
      <alignment horizontal="center" vertical="center" wrapText="1"/>
    </xf>
    <xf numFmtId="0" fontId="20" fillId="28" borderId="28" xfId="0" applyFont="1" applyFill="1" applyBorder="1" applyAlignment="1">
      <alignment horizontal="center" vertical="center" wrapText="1"/>
    </xf>
    <xf numFmtId="0" fontId="20" fillId="28" borderId="83" xfId="0" applyFont="1" applyFill="1" applyBorder="1" applyAlignment="1">
      <alignment horizontal="left" vertical="center" wrapText="1"/>
    </xf>
    <xf numFmtId="0" fontId="20" fillId="28" borderId="41" xfId="0" applyFont="1" applyFill="1" applyBorder="1" applyAlignment="1">
      <alignment horizontal="left" vertical="center" wrapText="1"/>
    </xf>
    <xf numFmtId="0" fontId="20" fillId="28" borderId="87" xfId="0" applyFont="1" applyFill="1" applyBorder="1" applyAlignment="1">
      <alignment horizontal="left" vertical="center" wrapText="1"/>
    </xf>
    <xf numFmtId="0" fontId="20" fillId="28" borderId="63" xfId="0" applyFont="1" applyFill="1" applyBorder="1" applyAlignment="1">
      <alignment horizontal="center" vertical="center" wrapText="1"/>
    </xf>
    <xf numFmtId="0" fontId="20" fillId="28" borderId="64" xfId="0" applyFont="1" applyFill="1" applyBorder="1" applyAlignment="1">
      <alignment horizontal="center" vertical="center" wrapText="1"/>
    </xf>
    <xf numFmtId="0" fontId="20" fillId="28" borderId="83" xfId="0" applyFont="1" applyFill="1" applyBorder="1" applyAlignment="1">
      <alignment vertical="center" wrapText="1"/>
    </xf>
    <xf numFmtId="0" fontId="20" fillId="28" borderId="41" xfId="0" applyFont="1" applyFill="1" applyBorder="1" applyAlignment="1">
      <alignment vertical="center" wrapText="1"/>
    </xf>
    <xf numFmtId="0" fontId="20" fillId="28" borderId="34" xfId="0" applyFont="1" applyFill="1" applyBorder="1" applyAlignment="1">
      <alignment vertical="center" wrapText="1"/>
    </xf>
    <xf numFmtId="0" fontId="20" fillId="28" borderId="35" xfId="0" applyFont="1" applyFill="1" applyBorder="1" applyAlignment="1">
      <alignment vertical="center" wrapText="1"/>
    </xf>
    <xf numFmtId="0" fontId="20" fillId="28" borderId="87" xfId="0" applyFont="1" applyFill="1" applyBorder="1" applyAlignment="1">
      <alignment vertical="center" wrapText="1"/>
    </xf>
    <xf numFmtId="0" fontId="20" fillId="28" borderId="179" xfId="0" applyFont="1" applyFill="1" applyBorder="1" applyAlignment="1">
      <alignment horizontal="center" vertical="center" wrapText="1"/>
    </xf>
    <xf numFmtId="0" fontId="20" fillId="28" borderId="180" xfId="0" applyFont="1" applyFill="1" applyBorder="1" applyAlignment="1">
      <alignment horizontal="center" vertical="center" wrapText="1"/>
    </xf>
    <xf numFmtId="0" fontId="20" fillId="28" borderId="121" xfId="0" applyFont="1" applyFill="1" applyBorder="1" applyAlignment="1">
      <alignment horizontal="center" vertical="center" wrapText="1"/>
    </xf>
    <xf numFmtId="0" fontId="20" fillId="28" borderId="177" xfId="0" applyFont="1" applyFill="1" applyBorder="1" applyAlignment="1">
      <alignment horizontal="center" vertical="center" wrapText="1"/>
    </xf>
    <xf numFmtId="0" fontId="20" fillId="28" borderId="178" xfId="0" applyFont="1" applyFill="1" applyBorder="1" applyAlignment="1">
      <alignment horizontal="center" vertical="center" wrapText="1"/>
    </xf>
    <xf numFmtId="0" fontId="20" fillId="28" borderId="127" xfId="0" applyFont="1" applyFill="1" applyBorder="1" applyAlignment="1">
      <alignment vertical="center" wrapText="1"/>
    </xf>
    <xf numFmtId="0" fontId="20" fillId="28" borderId="160" xfId="0" applyFont="1" applyFill="1" applyBorder="1" applyAlignment="1">
      <alignment vertical="center" wrapText="1"/>
    </xf>
    <xf numFmtId="0" fontId="20" fillId="28" borderId="128" xfId="0" applyFont="1" applyFill="1" applyBorder="1" applyAlignment="1">
      <alignment vertical="center" wrapText="1"/>
    </xf>
    <xf numFmtId="0" fontId="20" fillId="28" borderId="32" xfId="0" applyFont="1" applyFill="1" applyBorder="1" applyAlignment="1">
      <alignment horizontal="center" vertical="center" wrapText="1"/>
    </xf>
    <xf numFmtId="0" fontId="20" fillId="28" borderId="60" xfId="0" applyFont="1" applyFill="1" applyBorder="1" applyAlignment="1">
      <alignment horizontal="left" vertical="center" wrapText="1"/>
    </xf>
    <xf numFmtId="0" fontId="20" fillId="28" borderId="0" xfId="0" applyFont="1" applyFill="1" applyBorder="1" applyAlignment="1">
      <alignment horizontal="left" vertical="center" wrapText="1"/>
    </xf>
    <xf numFmtId="0" fontId="20" fillId="28" borderId="123" xfId="0" applyFont="1" applyFill="1" applyBorder="1" applyAlignment="1">
      <alignment horizontal="center" vertical="center"/>
    </xf>
    <xf numFmtId="0" fontId="20" fillId="28" borderId="25" xfId="0" applyFont="1" applyFill="1" applyBorder="1" applyAlignment="1">
      <alignment horizontal="center" vertical="center"/>
    </xf>
    <xf numFmtId="0" fontId="20" fillId="28" borderId="26" xfId="0" applyFont="1" applyFill="1" applyBorder="1" applyAlignment="1">
      <alignment horizontal="center" vertical="center"/>
    </xf>
    <xf numFmtId="0" fontId="3" fillId="0" borderId="1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5" xfId="0" applyFont="1" applyFill="1" applyBorder="1" applyAlignment="1">
      <alignment horizontal="left" vertical="top" wrapText="1"/>
    </xf>
    <xf numFmtId="0" fontId="55" fillId="28" borderId="127" xfId="0" applyFont="1" applyFill="1" applyBorder="1" applyAlignment="1">
      <alignment horizontal="center" vertical="center" wrapText="1"/>
    </xf>
    <xf numFmtId="0" fontId="55" fillId="28" borderId="128" xfId="0" applyFont="1" applyFill="1" applyBorder="1" applyAlignment="1">
      <alignment horizontal="center" vertical="center" wrapText="1"/>
    </xf>
    <xf numFmtId="0" fontId="20" fillId="28" borderId="24" xfId="0" applyFont="1" applyFill="1" applyBorder="1" applyAlignment="1">
      <alignment vertical="center" wrapText="1"/>
    </xf>
    <xf numFmtId="0" fontId="20" fillId="28" borderId="29" xfId="0" applyFont="1" applyFill="1" applyBorder="1" applyAlignment="1">
      <alignment vertical="center" wrapText="1"/>
    </xf>
    <xf numFmtId="0" fontId="17" fillId="0" borderId="11" xfId="0" applyFont="1" applyFill="1" applyBorder="1" applyAlignment="1">
      <alignment horizontal="left" vertical="center" wrapText="1"/>
    </xf>
    <xf numFmtId="0" fontId="15" fillId="0" borderId="0" xfId="0" applyFont="1" applyFill="1" applyBorder="1" applyAlignment="1">
      <alignment vertical="center" wrapText="1"/>
    </xf>
    <xf numFmtId="0" fontId="20" fillId="28" borderId="127" xfId="0" applyFont="1" applyFill="1" applyBorder="1" applyAlignment="1">
      <alignment vertical="center"/>
    </xf>
    <xf numFmtId="0" fontId="20" fillId="28" borderId="128" xfId="0" applyFont="1" applyFill="1" applyBorder="1" applyAlignment="1">
      <alignment vertical="center"/>
    </xf>
    <xf numFmtId="0" fontId="20" fillId="28" borderId="62" xfId="0" applyFont="1" applyFill="1" applyBorder="1" applyAlignment="1">
      <alignment horizontal="center" vertical="center"/>
    </xf>
    <xf numFmtId="0" fontId="20" fillId="28" borderId="173" xfId="0" applyFont="1" applyFill="1" applyBorder="1" applyAlignment="1">
      <alignment horizontal="center" vertical="center" wrapText="1"/>
    </xf>
    <xf numFmtId="0" fontId="20" fillId="28" borderId="174" xfId="0" applyFont="1" applyFill="1" applyBorder="1" applyAlignment="1">
      <alignment horizontal="center" vertical="center" wrapText="1"/>
    </xf>
    <xf numFmtId="0" fontId="20" fillId="28" borderId="63" xfId="0" applyFont="1" applyFill="1" applyBorder="1" applyAlignment="1">
      <alignment horizontal="center" vertical="center"/>
    </xf>
    <xf numFmtId="0" fontId="20" fillId="28" borderId="205" xfId="0" applyFont="1" applyFill="1" applyBorder="1" applyAlignment="1">
      <alignment horizontal="center" vertical="center" wrapText="1"/>
    </xf>
    <xf numFmtId="0" fontId="20" fillId="28" borderId="206" xfId="0" applyFont="1" applyFill="1" applyBorder="1" applyAlignment="1">
      <alignment horizontal="center" vertical="center" wrapText="1"/>
    </xf>
    <xf numFmtId="0" fontId="20" fillId="28" borderId="207" xfId="0" applyFont="1" applyFill="1" applyBorder="1" applyAlignment="1">
      <alignment horizontal="center" vertical="center" wrapText="1"/>
    </xf>
    <xf numFmtId="0" fontId="20" fillId="28" borderId="202" xfId="0" applyFont="1" applyFill="1" applyBorder="1" applyAlignment="1">
      <alignment horizontal="center" vertical="center" wrapText="1"/>
    </xf>
    <xf numFmtId="0" fontId="20" fillId="28" borderId="175" xfId="0" applyFont="1" applyFill="1" applyBorder="1" applyAlignment="1">
      <alignment horizontal="center" vertical="center" wrapText="1"/>
    </xf>
    <xf numFmtId="0" fontId="20" fillId="28" borderId="203" xfId="0" applyFont="1" applyFill="1" applyBorder="1" applyAlignment="1">
      <alignment horizontal="center" vertical="center" wrapText="1"/>
    </xf>
    <xf numFmtId="0" fontId="20" fillId="28" borderId="55" xfId="0" applyFont="1" applyFill="1" applyBorder="1" applyAlignment="1">
      <alignment horizontal="center" vertical="center" wrapText="1"/>
    </xf>
    <xf numFmtId="0" fontId="20" fillId="28" borderId="195" xfId="0" applyFont="1" applyFill="1" applyBorder="1" applyAlignment="1">
      <alignment horizontal="center" vertical="center" wrapText="1"/>
    </xf>
    <xf numFmtId="0" fontId="20" fillId="28" borderId="209" xfId="0" applyFont="1" applyFill="1" applyBorder="1" applyAlignment="1">
      <alignment vertical="center"/>
    </xf>
    <xf numFmtId="0" fontId="20" fillId="28" borderId="210" xfId="0" applyFont="1" applyFill="1" applyBorder="1" applyAlignment="1">
      <alignment vertical="center"/>
    </xf>
    <xf numFmtId="0" fontId="20" fillId="28" borderId="211" xfId="0" applyFont="1" applyFill="1" applyBorder="1" applyAlignment="1">
      <alignment vertical="center"/>
    </xf>
    <xf numFmtId="0" fontId="55" fillId="28" borderId="0" xfId="0" applyFont="1" applyFill="1" applyAlignment="1">
      <alignment vertical="center" wrapText="1"/>
    </xf>
    <xf numFmtId="0" fontId="20" fillId="28" borderId="127" xfId="0" applyFont="1" applyFill="1" applyBorder="1" applyAlignment="1">
      <alignment horizontal="left" vertical="center"/>
    </xf>
    <xf numFmtId="0" fontId="20" fillId="28" borderId="160" xfId="0" applyFont="1" applyFill="1" applyBorder="1" applyAlignment="1">
      <alignment horizontal="left" vertical="center"/>
    </xf>
    <xf numFmtId="0" fontId="20" fillId="28" borderId="128" xfId="0" applyFont="1" applyFill="1" applyBorder="1" applyAlignment="1">
      <alignment horizontal="left" vertical="center"/>
    </xf>
    <xf numFmtId="0" fontId="20" fillId="28" borderId="164" xfId="0" applyFont="1" applyFill="1" applyBorder="1" applyAlignment="1">
      <alignment horizontal="center" vertical="center"/>
    </xf>
    <xf numFmtId="0" fontId="20" fillId="28" borderId="64" xfId="0" applyFont="1" applyFill="1" applyBorder="1" applyAlignment="1">
      <alignment horizontal="center" vertical="center"/>
    </xf>
    <xf numFmtId="0" fontId="20" fillId="28" borderId="161" xfId="0" applyFont="1" applyFill="1" applyBorder="1" applyAlignment="1">
      <alignment horizontal="center" vertical="center"/>
    </xf>
    <xf numFmtId="0" fontId="20" fillId="28" borderId="55" xfId="0" applyFont="1" applyFill="1" applyBorder="1" applyAlignment="1">
      <alignment horizontal="center" vertical="center"/>
    </xf>
    <xf numFmtId="0" fontId="20" fillId="28" borderId="56" xfId="0" applyFont="1" applyFill="1" applyBorder="1" applyAlignment="1">
      <alignment horizontal="center" vertical="center"/>
    </xf>
    <xf numFmtId="0" fontId="20" fillId="28" borderId="161" xfId="0" applyFont="1" applyFill="1" applyBorder="1" applyAlignment="1">
      <alignment horizontal="center" vertical="center" wrapText="1"/>
    </xf>
    <xf numFmtId="0" fontId="55" fillId="28" borderId="55" xfId="0" applyFont="1" applyFill="1" applyBorder="1" applyAlignment="1">
      <alignment horizontal="center" vertical="center" wrapText="1"/>
    </xf>
    <xf numFmtId="0" fontId="55" fillId="28" borderId="0" xfId="0" applyFont="1" applyFill="1" applyBorder="1" applyAlignment="1">
      <alignment horizontal="center" vertical="center" wrapText="1"/>
    </xf>
    <xf numFmtId="0" fontId="55" fillId="28" borderId="156" xfId="0" applyFont="1" applyFill="1" applyBorder="1" applyAlignment="1">
      <alignment horizontal="center" vertical="center" wrapText="1"/>
    </xf>
    <xf numFmtId="0" fontId="20" fillId="28" borderId="29" xfId="0" applyFont="1" applyFill="1" applyBorder="1" applyAlignment="1">
      <alignment horizontal="left" vertical="center"/>
    </xf>
    <xf numFmtId="0" fontId="30" fillId="0" borderId="0" xfId="0" applyFont="1" applyAlignment="1">
      <alignment vertical="center" wrapText="1"/>
    </xf>
    <xf numFmtId="0" fontId="20" fillId="28" borderId="171" xfId="0" applyFont="1" applyFill="1" applyBorder="1" applyAlignment="1">
      <alignment horizontal="center" vertical="center" wrapText="1"/>
    </xf>
    <xf numFmtId="0" fontId="20" fillId="28" borderId="23" xfId="0" applyFont="1" applyFill="1" applyBorder="1" applyAlignment="1">
      <alignment horizontal="center" vertical="center" wrapText="1"/>
    </xf>
    <xf numFmtId="0" fontId="20" fillId="28" borderId="42" xfId="0" applyFont="1" applyFill="1" applyBorder="1" applyAlignment="1">
      <alignment horizontal="center" vertical="center" wrapText="1"/>
    </xf>
    <xf numFmtId="0" fontId="67" fillId="0" borderId="2" xfId="0" applyFont="1" applyFill="1" applyBorder="1" applyAlignment="1">
      <alignment horizontal="left" vertical="center" wrapText="1"/>
    </xf>
    <xf numFmtId="0" fontId="67" fillId="0" borderId="22" xfId="0" applyFont="1" applyFill="1" applyBorder="1" applyAlignment="1">
      <alignment horizontal="left" vertical="center" wrapText="1"/>
    </xf>
    <xf numFmtId="0" fontId="67" fillId="0" borderId="3" xfId="0" applyFont="1" applyFill="1" applyBorder="1" applyAlignment="1">
      <alignment horizontal="left" vertical="center" wrapText="1"/>
    </xf>
    <xf numFmtId="0" fontId="3" fillId="0" borderId="222" xfId="0" applyFont="1" applyFill="1" applyBorder="1" applyAlignment="1">
      <alignment vertical="center" wrapText="1"/>
    </xf>
    <xf numFmtId="0" fontId="3" fillId="0" borderId="214" xfId="0" applyFont="1" applyFill="1" applyBorder="1" applyAlignment="1">
      <alignment vertical="center" wrapText="1"/>
    </xf>
    <xf numFmtId="0" fontId="3" fillId="0" borderId="221" xfId="0" applyFont="1" applyFill="1" applyBorder="1" applyAlignment="1">
      <alignment vertical="center" wrapText="1"/>
    </xf>
    <xf numFmtId="0" fontId="3" fillId="0" borderId="223" xfId="0" applyFont="1" applyFill="1" applyBorder="1" applyAlignment="1">
      <alignment vertical="center" wrapText="1"/>
    </xf>
    <xf numFmtId="0" fontId="55" fillId="28" borderId="0" xfId="0" applyFont="1" applyFill="1" applyAlignment="1">
      <alignment horizontal="left" vertical="center"/>
    </xf>
    <xf numFmtId="0" fontId="20" fillId="28" borderId="27" xfId="0" applyFont="1" applyFill="1" applyBorder="1" applyAlignment="1">
      <alignment vertical="center" wrapText="1"/>
    </xf>
    <xf numFmtId="0" fontId="20" fillId="28" borderId="47" xfId="0" applyFont="1" applyFill="1" applyBorder="1" applyAlignment="1">
      <alignment horizontal="center" vertical="center"/>
    </xf>
    <xf numFmtId="0" fontId="20" fillId="28" borderId="247" xfId="0" applyFont="1" applyFill="1" applyBorder="1" applyAlignment="1">
      <alignment horizontal="center" vertical="center"/>
    </xf>
    <xf numFmtId="1" fontId="63" fillId="0" borderId="6" xfId="0" applyNumberFormat="1" applyFont="1" applyFill="1" applyBorder="1" applyAlignment="1">
      <alignment horizontal="center" vertical="center" wrapText="1"/>
    </xf>
    <xf numFmtId="1" fontId="63" fillId="0" borderId="5" xfId="0" applyNumberFormat="1" applyFont="1" applyFill="1" applyBorder="1" applyAlignment="1">
      <alignment horizontal="center" vertical="center" wrapText="1"/>
    </xf>
    <xf numFmtId="0" fontId="56" fillId="0" borderId="6" xfId="0" applyFont="1" applyFill="1" applyBorder="1" applyAlignment="1">
      <alignment horizontal="left" vertical="center" wrapText="1" indent="1"/>
    </xf>
    <xf numFmtId="0" fontId="56" fillId="0" borderId="5" xfId="0" applyFont="1" applyFill="1" applyBorder="1" applyAlignment="1">
      <alignment horizontal="left" vertical="center" wrapText="1" indent="1"/>
    </xf>
    <xf numFmtId="0" fontId="56" fillId="11" borderId="6" xfId="0" applyFont="1" applyFill="1" applyBorder="1" applyAlignment="1">
      <alignment horizontal="left" vertical="center" wrapText="1" indent="1"/>
    </xf>
    <xf numFmtId="0" fontId="56" fillId="11" borderId="51" xfId="0" applyFont="1" applyFill="1" applyBorder="1" applyAlignment="1">
      <alignment horizontal="left" vertical="center" wrapText="1" indent="1"/>
    </xf>
    <xf numFmtId="0" fontId="56" fillId="11" borderId="5" xfId="0" applyFont="1" applyFill="1" applyBorder="1" applyAlignment="1">
      <alignment horizontal="left" vertical="center" wrapText="1" indent="1"/>
    </xf>
    <xf numFmtId="0" fontId="56" fillId="0" borderId="51"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51"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0" fontId="3" fillId="11" borderId="6" xfId="0" applyFont="1" applyFill="1" applyBorder="1" applyAlignment="1">
      <alignment horizontal="left" vertical="center" wrapText="1" indent="1"/>
    </xf>
    <xf numFmtId="0" fontId="62" fillId="10" borderId="10"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7" fillId="10" borderId="11" xfId="0" applyFont="1" applyFill="1" applyBorder="1" applyAlignment="1">
      <alignment horizontal="center" vertical="center" wrapText="1"/>
    </xf>
    <xf numFmtId="1" fontId="63" fillId="12" borderId="6" xfId="0" applyNumberFormat="1" applyFont="1" applyFill="1" applyBorder="1" applyAlignment="1">
      <alignment horizontal="center" vertical="center" wrapText="1"/>
    </xf>
    <xf numFmtId="1" fontId="63" fillId="12" borderId="5" xfId="0" applyNumberFormat="1" applyFont="1" applyFill="1" applyBorder="1" applyAlignment="1">
      <alignment horizontal="center" vertical="center" wrapText="1"/>
    </xf>
    <xf numFmtId="0" fontId="3" fillId="12" borderId="6" xfId="0" applyFont="1" applyFill="1" applyBorder="1" applyAlignment="1">
      <alignment horizontal="left" vertical="center" wrapText="1" indent="1"/>
    </xf>
    <xf numFmtId="0" fontId="3" fillId="12" borderId="5" xfId="0" applyFont="1" applyFill="1" applyBorder="1" applyAlignment="1">
      <alignment horizontal="left" vertical="center" wrapText="1" indent="1"/>
    </xf>
    <xf numFmtId="0" fontId="10" fillId="11" borderId="87" xfId="0" applyFont="1" applyFill="1" applyBorder="1" applyAlignment="1">
      <alignment horizontal="center" vertical="center" wrapText="1"/>
    </xf>
    <xf numFmtId="0" fontId="10" fillId="11" borderId="52" xfId="0" applyFont="1" applyFill="1" applyBorder="1" applyAlignment="1">
      <alignment horizontal="center" vertical="center" wrapText="1"/>
    </xf>
    <xf numFmtId="0" fontId="10" fillId="11" borderId="82" xfId="0" applyFont="1" applyFill="1" applyBorder="1" applyAlignment="1">
      <alignment horizontal="center" vertical="center" wrapText="1"/>
    </xf>
    <xf numFmtId="0" fontId="36" fillId="0" borderId="0" xfId="0" applyFont="1" applyAlignment="1">
      <alignment horizontal="center" vertical="center" wrapText="1"/>
    </xf>
    <xf numFmtId="0" fontId="37" fillId="0" borderId="0" xfId="0" applyFont="1" applyAlignment="1">
      <alignment horizontal="center" vertical="center" wrapText="1"/>
    </xf>
    <xf numFmtId="0" fontId="10" fillId="11" borderId="2" xfId="0" applyFont="1" applyFill="1" applyBorder="1" applyAlignment="1">
      <alignment horizontal="center" vertical="center" wrapText="1"/>
    </xf>
    <xf numFmtId="0" fontId="10" fillId="11" borderId="22"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27" fillId="10" borderId="72" xfId="0" applyFont="1" applyFill="1" applyBorder="1" applyAlignment="1">
      <alignment horizontal="center" vertical="center" wrapText="1"/>
    </xf>
    <xf numFmtId="0" fontId="27" fillId="10" borderId="73" xfId="0" applyFont="1" applyFill="1" applyBorder="1" applyAlignment="1">
      <alignment horizontal="center" vertical="center" wrapText="1"/>
    </xf>
    <xf numFmtId="0" fontId="14" fillId="10" borderId="74" xfId="0" applyFont="1" applyFill="1" applyBorder="1" applyAlignment="1">
      <alignment horizontal="center" vertical="center" wrapText="1"/>
    </xf>
    <xf numFmtId="0" fontId="14" fillId="10" borderId="75" xfId="0" applyFont="1" applyFill="1" applyBorder="1" applyAlignment="1">
      <alignment horizontal="center" vertical="center" wrapText="1"/>
    </xf>
    <xf numFmtId="0" fontId="10" fillId="11" borderId="76" xfId="0" applyFont="1" applyFill="1" applyBorder="1" applyAlignment="1">
      <alignment horizontal="center" vertical="center" wrapText="1"/>
    </xf>
    <xf numFmtId="0" fontId="10" fillId="11" borderId="77" xfId="0" applyFont="1" applyFill="1" applyBorder="1" applyAlignment="1">
      <alignment horizontal="center" vertical="center" wrapText="1"/>
    </xf>
    <xf numFmtId="0" fontId="32" fillId="0" borderId="83"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0" xfId="0" applyFont="1" applyBorder="1" applyAlignment="1">
      <alignment horizontal="center" vertical="center" wrapText="1"/>
    </xf>
    <xf numFmtId="0" fontId="55" fillId="15" borderId="0" xfId="0" applyFont="1" applyFill="1" applyAlignment="1">
      <alignment horizontal="left" vertical="center"/>
    </xf>
    <xf numFmtId="0" fontId="20" fillId="15" borderId="24" xfId="0" applyFont="1" applyFill="1" applyBorder="1" applyAlignment="1">
      <alignment horizontal="left" vertical="center" wrapText="1"/>
    </xf>
    <xf numFmtId="0" fontId="20" fillId="15" borderId="29" xfId="0" applyFont="1" applyFill="1" applyBorder="1" applyAlignment="1">
      <alignment horizontal="left" vertical="center" wrapText="1"/>
    </xf>
    <xf numFmtId="0" fontId="20" fillId="15" borderId="123" xfId="0" applyFont="1" applyFill="1" applyBorder="1" applyAlignment="1">
      <alignment horizontal="center" vertical="center" wrapText="1"/>
    </xf>
    <xf numFmtId="0" fontId="20" fillId="15" borderId="62" xfId="0" applyFont="1" applyFill="1" applyBorder="1" applyAlignment="1">
      <alignment horizontal="center" vertical="center" wrapText="1"/>
    </xf>
    <xf numFmtId="0" fontId="20" fillId="15" borderId="129" xfId="0" applyFont="1" applyFill="1" applyBorder="1" applyAlignment="1">
      <alignment horizontal="center" vertical="center" wrapText="1"/>
    </xf>
    <xf numFmtId="0" fontId="20" fillId="15" borderId="130" xfId="0" applyFont="1" applyFill="1" applyBorder="1" applyAlignment="1">
      <alignment horizontal="center" vertical="center" wrapText="1"/>
    </xf>
    <xf numFmtId="0" fontId="20" fillId="15" borderId="24" xfId="0" applyFont="1" applyFill="1" applyBorder="1" applyAlignment="1">
      <alignment vertical="center" wrapText="1"/>
    </xf>
    <xf numFmtId="0" fontId="20" fillId="15" borderId="29" xfId="0" applyFont="1" applyFill="1" applyBorder="1" applyAlignment="1">
      <alignment vertical="center" wrapText="1"/>
    </xf>
    <xf numFmtId="0" fontId="20" fillId="15" borderId="127" xfId="0" applyFont="1" applyFill="1" applyBorder="1" applyAlignment="1">
      <alignment vertical="center" wrapText="1"/>
    </xf>
    <xf numFmtId="0" fontId="20" fillId="15" borderId="128" xfId="0" applyFont="1" applyFill="1" applyBorder="1" applyAlignment="1">
      <alignment vertical="center" wrapText="1"/>
    </xf>
    <xf numFmtId="0" fontId="20" fillId="15" borderId="33" xfId="0" applyFont="1" applyFill="1" applyBorder="1" applyAlignment="1">
      <alignment vertical="center" wrapText="1"/>
    </xf>
    <xf numFmtId="0" fontId="20" fillId="15" borderId="35" xfId="0" applyFont="1" applyFill="1" applyBorder="1" applyAlignment="1">
      <alignment vertical="center" wrapText="1"/>
    </xf>
    <xf numFmtId="0" fontId="20" fillId="15" borderId="83" xfId="0" applyFont="1" applyFill="1" applyBorder="1" applyAlignment="1">
      <alignment vertical="center" wrapText="1"/>
    </xf>
    <xf numFmtId="0" fontId="20" fillId="15" borderId="87" xfId="0" applyFont="1" applyFill="1" applyBorder="1" applyAlignment="1">
      <alignment vertical="center" wrapText="1"/>
    </xf>
    <xf numFmtId="0" fontId="20" fillId="15" borderId="120" xfId="0" applyFont="1" applyFill="1" applyBorder="1" applyAlignment="1">
      <alignment horizontal="center" vertical="center" wrapText="1"/>
    </xf>
    <xf numFmtId="0" fontId="20" fillId="15" borderId="26" xfId="0" applyFont="1" applyFill="1" applyBorder="1" applyAlignment="1">
      <alignment horizontal="center" vertical="center" wrapText="1"/>
    </xf>
    <xf numFmtId="0" fontId="20" fillId="15" borderId="31" xfId="0" applyFont="1" applyFill="1" applyBorder="1" applyAlignment="1">
      <alignment horizontal="center" vertical="center" wrapText="1"/>
    </xf>
    <xf numFmtId="0" fontId="20" fillId="15" borderId="39" xfId="0" applyFont="1" applyFill="1" applyBorder="1" applyAlignment="1">
      <alignment horizontal="center" vertical="center" wrapText="1"/>
    </xf>
    <xf numFmtId="0" fontId="20" fillId="15" borderId="25" xfId="0" applyFont="1" applyFill="1" applyBorder="1" applyAlignment="1">
      <alignment horizontal="center" vertical="center" wrapText="1"/>
    </xf>
    <xf numFmtId="0" fontId="55" fillId="15" borderId="0" xfId="0" applyFont="1" applyFill="1" applyAlignment="1">
      <alignment horizontal="left" vertical="center" wrapText="1"/>
    </xf>
    <xf numFmtId="0" fontId="20" fillId="15" borderId="127" xfId="0" applyFont="1" applyFill="1" applyBorder="1" applyAlignment="1">
      <alignment horizontal="left" vertical="center" wrapText="1"/>
    </xf>
    <xf numFmtId="0" fontId="20" fillId="15" borderId="128" xfId="0" applyFont="1" applyFill="1" applyBorder="1" applyAlignment="1">
      <alignment horizontal="left" vertical="center" wrapText="1"/>
    </xf>
    <xf numFmtId="0" fontId="20" fillId="15" borderId="124" xfId="0" applyFont="1" applyFill="1" applyBorder="1" applyAlignment="1">
      <alignment horizontal="center" vertical="center" wrapText="1"/>
    </xf>
    <xf numFmtId="0" fontId="20" fillId="15" borderId="21" xfId="0" applyFont="1" applyFill="1" applyBorder="1" applyAlignment="1">
      <alignment horizontal="center" vertical="center" wrapText="1"/>
    </xf>
    <xf numFmtId="0" fontId="20" fillId="15" borderId="46" xfId="0" applyFont="1" applyFill="1" applyBorder="1" applyAlignment="1">
      <alignment horizontal="center" vertical="center" wrapText="1"/>
    </xf>
    <xf numFmtId="0" fontId="20" fillId="15" borderId="28" xfId="0" applyFont="1" applyFill="1" applyBorder="1" applyAlignment="1">
      <alignment horizontal="center" vertical="center" wrapText="1"/>
    </xf>
    <xf numFmtId="0" fontId="20" fillId="15" borderId="160" xfId="0" applyFont="1" applyFill="1" applyBorder="1" applyAlignment="1">
      <alignment vertical="center" wrapText="1"/>
    </xf>
    <xf numFmtId="0" fontId="20" fillId="15" borderId="162" xfId="0" applyFont="1" applyFill="1" applyBorder="1" applyAlignment="1">
      <alignment vertical="center" wrapText="1"/>
    </xf>
    <xf numFmtId="0" fontId="20" fillId="15" borderId="161" xfId="0" applyFont="1" applyFill="1" applyBorder="1" applyAlignment="1">
      <alignment horizontal="center" vertical="center" wrapText="1"/>
    </xf>
    <xf numFmtId="0" fontId="20" fillId="15" borderId="55" xfId="0" applyFont="1" applyFill="1" applyBorder="1" applyAlignment="1">
      <alignment horizontal="center" vertical="center" wrapText="1"/>
    </xf>
    <xf numFmtId="0" fontId="20" fillId="15" borderId="56" xfId="0" applyFont="1" applyFill="1" applyBorder="1" applyAlignment="1">
      <alignment horizontal="center" vertical="center" wrapText="1"/>
    </xf>
    <xf numFmtId="0" fontId="20" fillId="15" borderId="169" xfId="0" applyFont="1" applyFill="1" applyBorder="1" applyAlignment="1">
      <alignment horizontal="center" vertical="center" wrapText="1"/>
    </xf>
    <xf numFmtId="0" fontId="30" fillId="0" borderId="0" xfId="0" applyFont="1"/>
    <xf numFmtId="0" fontId="60" fillId="15" borderId="192" xfId="0" applyFont="1" applyFill="1" applyBorder="1" applyAlignment="1">
      <alignment vertical="center" wrapText="1"/>
    </xf>
    <xf numFmtId="0" fontId="60" fillId="15" borderId="193" xfId="0" applyFont="1" applyFill="1" applyBorder="1" applyAlignment="1">
      <alignment vertical="center" wrapText="1"/>
    </xf>
    <xf numFmtId="0" fontId="60" fillId="15" borderId="194" xfId="0" applyFont="1" applyFill="1" applyBorder="1" applyAlignment="1">
      <alignment vertical="center" wrapText="1"/>
    </xf>
    <xf numFmtId="0" fontId="60" fillId="15" borderId="73" xfId="0" applyFont="1" applyFill="1" applyBorder="1" applyAlignment="1">
      <alignment horizontal="center" vertical="center"/>
    </xf>
    <xf numFmtId="0" fontId="60" fillId="15" borderId="191" xfId="0" applyFont="1" applyFill="1" applyBorder="1" applyAlignment="1">
      <alignment horizontal="center" vertical="center"/>
    </xf>
    <xf numFmtId="0" fontId="60" fillId="15" borderId="55" xfId="0" applyFont="1" applyFill="1" applyBorder="1" applyAlignment="1">
      <alignment horizontal="center" vertical="center"/>
    </xf>
    <xf numFmtId="0" fontId="60" fillId="15" borderId="195" xfId="0" applyFont="1" applyFill="1" applyBorder="1" applyAlignment="1">
      <alignment horizontal="center" vertical="center"/>
    </xf>
    <xf numFmtId="0" fontId="60" fillId="15" borderId="197" xfId="0" applyFont="1" applyFill="1" applyBorder="1" applyAlignment="1">
      <alignment horizontal="center" vertical="center"/>
    </xf>
    <xf numFmtId="0" fontId="60" fillId="15" borderId="196" xfId="0" applyFont="1" applyFill="1" applyBorder="1" applyAlignment="1">
      <alignment horizontal="center" vertical="center"/>
    </xf>
    <xf numFmtId="0" fontId="55" fillId="15" borderId="160" xfId="0" applyFont="1" applyFill="1" applyBorder="1" applyAlignment="1">
      <alignment horizontal="left" vertical="center" wrapText="1"/>
    </xf>
    <xf numFmtId="0" fontId="55" fillId="15" borderId="128" xfId="0" applyFont="1" applyFill="1" applyBorder="1" applyAlignment="1">
      <alignment horizontal="left" vertical="center" wrapText="1"/>
    </xf>
    <xf numFmtId="0" fontId="29" fillId="16" borderId="2" xfId="0" applyFont="1" applyFill="1" applyBorder="1" applyAlignment="1">
      <alignment horizontal="left" vertical="center" wrapText="1"/>
    </xf>
    <xf numFmtId="0" fontId="29" fillId="16" borderId="22" xfId="0" applyFont="1" applyFill="1" applyBorder="1" applyAlignment="1">
      <alignment horizontal="left" vertical="center" wrapText="1"/>
    </xf>
    <xf numFmtId="0" fontId="29" fillId="16" borderId="3" xfId="0" applyFont="1" applyFill="1" applyBorder="1" applyAlignment="1">
      <alignment horizontal="left" vertical="center" wrapText="1"/>
    </xf>
    <xf numFmtId="0" fontId="20" fillId="15" borderId="121" xfId="0" applyFont="1" applyFill="1" applyBorder="1" applyAlignment="1">
      <alignment horizontal="center" vertical="center" wrapText="1"/>
    </xf>
    <xf numFmtId="0" fontId="20" fillId="15" borderId="160" xfId="0" applyFont="1" applyFill="1" applyBorder="1" applyAlignment="1">
      <alignment horizontal="left" vertical="center" wrapText="1"/>
    </xf>
    <xf numFmtId="0" fontId="20" fillId="15" borderId="164" xfId="0" applyFont="1" applyFill="1" applyBorder="1" applyAlignment="1">
      <alignment horizontal="center" vertical="center" wrapText="1"/>
    </xf>
    <xf numFmtId="0" fontId="29" fillId="16" borderId="2" xfId="0" applyFont="1" applyFill="1" applyBorder="1" applyAlignment="1">
      <alignment horizontal="left" vertical="center"/>
    </xf>
    <xf numFmtId="0" fontId="29" fillId="16" borderId="22" xfId="0" applyFont="1" applyFill="1" applyBorder="1" applyAlignment="1">
      <alignment horizontal="left" vertical="center"/>
    </xf>
    <xf numFmtId="0" fontId="29" fillId="16" borderId="3" xfId="0" applyFont="1" applyFill="1" applyBorder="1" applyAlignment="1">
      <alignment horizontal="left" vertical="center"/>
    </xf>
    <xf numFmtId="0" fontId="3" fillId="16" borderId="2" xfId="0" applyFont="1" applyFill="1" applyBorder="1" applyAlignment="1">
      <alignment horizontal="left" vertical="center" wrapText="1"/>
    </xf>
    <xf numFmtId="0" fontId="3" fillId="16" borderId="22" xfId="0" applyFont="1" applyFill="1" applyBorder="1" applyAlignment="1">
      <alignment horizontal="left" vertical="center" wrapText="1"/>
    </xf>
    <xf numFmtId="0" fontId="3" fillId="16" borderId="3" xfId="0" applyFont="1" applyFill="1" applyBorder="1" applyAlignment="1">
      <alignment horizontal="left" vertical="center" wrapText="1"/>
    </xf>
    <xf numFmtId="0" fontId="3" fillId="16" borderId="2" xfId="0" applyFont="1" applyFill="1" applyBorder="1" applyAlignment="1">
      <alignment horizontal="left" vertical="center"/>
    </xf>
    <xf numFmtId="0" fontId="3" fillId="16" borderId="22" xfId="0" applyFont="1" applyFill="1" applyBorder="1" applyAlignment="1">
      <alignment horizontal="left" vertical="center"/>
    </xf>
    <xf numFmtId="0" fontId="3" fillId="16" borderId="3" xfId="0" applyFont="1" applyFill="1" applyBorder="1" applyAlignment="1">
      <alignment horizontal="left" vertical="center"/>
    </xf>
    <xf numFmtId="0" fontId="55" fillId="15" borderId="123" xfId="0" applyFont="1" applyFill="1" applyBorder="1" applyAlignment="1">
      <alignment horizontal="center" vertical="center" wrapText="1"/>
    </xf>
    <xf numFmtId="0" fontId="55" fillId="15" borderId="62" xfId="0" applyFont="1" applyFill="1" applyBorder="1" applyAlignment="1">
      <alignment horizontal="center" vertical="center" wrapText="1"/>
    </xf>
    <xf numFmtId="0" fontId="20" fillId="15" borderId="12" xfId="0" applyFont="1" applyFill="1" applyBorder="1" applyAlignment="1">
      <alignment vertical="center" wrapText="1"/>
    </xf>
    <xf numFmtId="0" fontId="20" fillId="15" borderId="165" xfId="0" applyFont="1" applyFill="1" applyBorder="1" applyAlignment="1">
      <alignment vertical="center" wrapText="1"/>
    </xf>
    <xf numFmtId="0" fontId="20" fillId="15" borderId="10" xfId="0" applyFont="1" applyFill="1" applyBorder="1" applyAlignment="1">
      <alignment vertical="center" wrapText="1"/>
    </xf>
    <xf numFmtId="0" fontId="55" fillId="39"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0" fillId="39" borderId="127" xfId="0" applyFont="1" applyFill="1" applyBorder="1" applyAlignment="1">
      <alignment vertical="center" wrapText="1"/>
    </xf>
    <xf numFmtId="0" fontId="20" fillId="39" borderId="128" xfId="0" applyFont="1" applyFill="1" applyBorder="1" applyAlignment="1">
      <alignment vertical="center" wrapText="1"/>
    </xf>
    <xf numFmtId="0" fontId="20" fillId="39" borderId="123" xfId="0" applyFont="1" applyFill="1" applyBorder="1" applyAlignment="1">
      <alignment horizontal="center" vertical="center" wrapText="1"/>
    </xf>
    <xf numFmtId="0" fontId="20" fillId="39" borderId="25" xfId="0" applyFont="1" applyFill="1" applyBorder="1" applyAlignment="1">
      <alignment horizontal="center" vertical="center" wrapText="1"/>
    </xf>
    <xf numFmtId="0" fontId="20" fillId="39" borderId="26" xfId="0" applyFont="1" applyFill="1" applyBorder="1" applyAlignment="1">
      <alignment horizontal="center" vertical="center" wrapText="1"/>
    </xf>
    <xf numFmtId="0" fontId="55" fillId="39" borderId="0" xfId="0" applyFont="1" applyFill="1" applyBorder="1" applyAlignment="1">
      <alignment horizontal="left" vertical="center"/>
    </xf>
    <xf numFmtId="0" fontId="20" fillId="39" borderId="127" xfId="0" applyFont="1" applyFill="1" applyBorder="1" applyAlignment="1">
      <alignment horizontal="left" vertical="center" wrapText="1"/>
    </xf>
    <xf numFmtId="0" fontId="20" fillId="39" borderId="128" xfId="0" applyFont="1" applyFill="1" applyBorder="1" applyAlignment="1">
      <alignment horizontal="left" vertical="center" wrapText="1"/>
    </xf>
    <xf numFmtId="0" fontId="19" fillId="39" borderId="0" xfId="0" applyFont="1" applyFill="1" applyAlignment="1">
      <alignment horizontal="left" vertical="center" wrapText="1"/>
    </xf>
    <xf numFmtId="0" fontId="20" fillId="39" borderId="127" xfId="0" applyFont="1" applyFill="1" applyBorder="1" applyAlignment="1">
      <alignment horizontal="left" vertical="center" wrapText="1" indent="1"/>
    </xf>
    <xf numFmtId="0" fontId="20" fillId="39" borderId="128" xfId="0" applyFont="1" applyFill="1" applyBorder="1" applyAlignment="1">
      <alignment horizontal="left" vertical="center" wrapText="1" indent="1"/>
    </xf>
    <xf numFmtId="0" fontId="3" fillId="0" borderId="1" xfId="0" applyFont="1" applyBorder="1" applyAlignment="1">
      <alignment vertical="center"/>
    </xf>
    <xf numFmtId="0" fontId="28" fillId="0" borderId="87" xfId="0" applyFont="1" applyBorder="1" applyAlignment="1">
      <alignment vertical="center"/>
    </xf>
    <xf numFmtId="0" fontId="28" fillId="0" borderId="52" xfId="0" applyFont="1" applyBorder="1" applyAlignment="1">
      <alignment vertical="center"/>
    </xf>
    <xf numFmtId="0" fontId="28" fillId="0" borderId="82" xfId="0" applyFont="1" applyBorder="1" applyAlignment="1">
      <alignment vertical="center"/>
    </xf>
    <xf numFmtId="0" fontId="19" fillId="39" borderId="0" xfId="0" applyFont="1" applyFill="1" applyAlignment="1">
      <alignment horizontal="left" vertical="center"/>
    </xf>
    <xf numFmtId="0" fontId="20" fillId="39" borderId="160" xfId="0" applyFont="1" applyFill="1" applyBorder="1" applyAlignment="1">
      <alignment horizontal="left" vertical="center" wrapText="1" indent="1"/>
    </xf>
    <xf numFmtId="0" fontId="20" fillId="39" borderId="164" xfId="0" applyFont="1" applyFill="1" applyBorder="1" applyAlignment="1">
      <alignment horizontal="center" vertical="center" wrapText="1"/>
    </xf>
    <xf numFmtId="0" fontId="20" fillId="39" borderId="63" xfId="0" applyFont="1" applyFill="1" applyBorder="1" applyAlignment="1">
      <alignment horizontal="center" vertical="center" wrapText="1"/>
    </xf>
    <xf numFmtId="0" fontId="20" fillId="39" borderId="64" xfId="0" applyFont="1" applyFill="1" applyBorder="1" applyAlignment="1">
      <alignment horizontal="center" vertical="center" wrapText="1"/>
    </xf>
    <xf numFmtId="0" fontId="20" fillId="39" borderId="32" xfId="0" applyFont="1" applyFill="1" applyBorder="1" applyAlignment="1">
      <alignment horizontal="center" vertical="center" wrapText="1"/>
    </xf>
    <xf numFmtId="0" fontId="20" fillId="39" borderId="46" xfId="0" applyFont="1" applyFill="1" applyBorder="1" applyAlignment="1">
      <alignment horizontal="center" vertical="center" wrapText="1"/>
    </xf>
    <xf numFmtId="0" fontId="20" fillId="39" borderId="169" xfId="0" applyFont="1" applyFill="1" applyBorder="1" applyAlignment="1">
      <alignment horizontal="center" vertical="center" wrapText="1"/>
    </xf>
    <xf numFmtId="0" fontId="20" fillId="39" borderId="130" xfId="0" applyFont="1" applyFill="1" applyBorder="1" applyAlignment="1">
      <alignment horizontal="center" vertical="center" wrapText="1"/>
    </xf>
    <xf numFmtId="0" fontId="28" fillId="0" borderId="83" xfId="0" applyFont="1" applyBorder="1" applyAlignment="1">
      <alignment vertical="center"/>
    </xf>
    <xf numFmtId="0" fontId="28" fillId="0" borderId="60" xfId="0" applyFont="1" applyBorder="1" applyAlignment="1">
      <alignment vertical="center"/>
    </xf>
    <xf numFmtId="0" fontId="28" fillId="0" borderId="80" xfId="0" applyFont="1" applyBorder="1" applyAlignment="1">
      <alignment vertical="center"/>
    </xf>
    <xf numFmtId="0" fontId="29" fillId="0" borderId="1" xfId="0" applyFont="1" applyBorder="1" applyAlignment="1">
      <alignment horizontal="left" vertical="center" wrapText="1"/>
    </xf>
    <xf numFmtId="0" fontId="30" fillId="40" borderId="251" xfId="0" applyFont="1" applyFill="1" applyBorder="1" applyAlignment="1">
      <alignment horizontal="left" vertical="center" wrapText="1"/>
    </xf>
    <xf numFmtId="0" fontId="30" fillId="40" borderId="252" xfId="0" applyFont="1" applyFill="1" applyBorder="1" applyAlignment="1">
      <alignment horizontal="left" vertical="center" wrapText="1"/>
    </xf>
    <xf numFmtId="0" fontId="30" fillId="40" borderId="253" xfId="0" applyFont="1" applyFill="1" applyBorder="1" applyAlignment="1">
      <alignment horizontal="left" vertical="center" wrapText="1"/>
    </xf>
    <xf numFmtId="0" fontId="60" fillId="39" borderId="0" xfId="0" applyFont="1" applyFill="1" applyAlignment="1">
      <alignment horizontal="left" vertical="center" wrapText="1" indent="1"/>
    </xf>
    <xf numFmtId="0" fontId="60" fillId="39" borderId="52" xfId="0" applyFont="1" applyFill="1" applyBorder="1" applyAlignment="1">
      <alignment horizontal="left" vertical="center" wrapText="1" indent="1"/>
    </xf>
    <xf numFmtId="0" fontId="45" fillId="39" borderId="254" xfId="0" applyFont="1" applyFill="1" applyBorder="1" applyAlignment="1">
      <alignment horizontal="center" vertical="center"/>
    </xf>
    <xf numFmtId="0" fontId="45" fillId="39" borderId="247" xfId="0" applyFont="1" applyFill="1" applyBorder="1" applyAlignment="1">
      <alignment horizontal="center" vertical="center"/>
    </xf>
    <xf numFmtId="0" fontId="60" fillId="39" borderId="254" xfId="0" applyFont="1" applyFill="1" applyBorder="1" applyAlignment="1">
      <alignment horizontal="center" vertical="center"/>
    </xf>
    <xf numFmtId="0" fontId="60" fillId="39" borderId="247" xfId="0" applyFont="1" applyFill="1" applyBorder="1" applyAlignment="1">
      <alignment horizontal="center" vertical="center"/>
    </xf>
    <xf numFmtId="0" fontId="60" fillId="39" borderId="175" xfId="0" applyFont="1" applyFill="1" applyBorder="1" applyAlignment="1">
      <alignment horizontal="center" vertical="center"/>
    </xf>
    <xf numFmtId="0" fontId="60" fillId="39" borderId="0" xfId="0" applyFont="1" applyFill="1" applyAlignment="1">
      <alignment horizontal="center" vertical="center"/>
    </xf>
    <xf numFmtId="0" fontId="60" fillId="39" borderId="86" xfId="0" applyFont="1" applyFill="1" applyBorder="1" applyAlignment="1">
      <alignment horizontal="center" vertical="center"/>
    </xf>
    <xf numFmtId="0" fontId="29" fillId="40" borderId="251" xfId="0" applyFont="1" applyFill="1" applyBorder="1" applyAlignment="1">
      <alignment horizontal="left" vertical="center" wrapText="1"/>
    </xf>
    <xf numFmtId="0" fontId="29" fillId="40" borderId="252" xfId="0" applyFont="1" applyFill="1" applyBorder="1" applyAlignment="1">
      <alignment horizontal="left" vertical="center" wrapText="1"/>
    </xf>
    <xf numFmtId="0" fontId="29" fillId="40" borderId="253" xfId="0" applyFont="1" applyFill="1" applyBorder="1" applyAlignment="1">
      <alignment horizontal="left" vertical="center" wrapText="1"/>
    </xf>
    <xf numFmtId="0" fontId="29" fillId="0" borderId="255" xfId="0" applyFont="1" applyBorder="1" applyAlignment="1">
      <alignment horizontal="left" vertical="center"/>
    </xf>
    <xf numFmtId="0" fontId="60" fillId="39" borderId="83" xfId="0" applyFont="1" applyFill="1" applyBorder="1" applyAlignment="1">
      <alignment horizontal="left" vertical="center" wrapText="1" indent="1"/>
    </xf>
    <xf numFmtId="0" fontId="60" fillId="39" borderId="87" xfId="0" applyFont="1" applyFill="1" applyBorder="1" applyAlignment="1">
      <alignment horizontal="left" vertical="center" wrapText="1" indent="1"/>
    </xf>
    <xf numFmtId="0" fontId="60" fillId="39" borderId="164" xfId="0" applyFont="1" applyFill="1" applyBorder="1" applyAlignment="1">
      <alignment horizontal="center" vertical="center"/>
    </xf>
    <xf numFmtId="0" fontId="60" fillId="39" borderId="63" xfId="0" applyFont="1" applyFill="1" applyBorder="1" applyAlignment="1">
      <alignment horizontal="center" vertical="center"/>
    </xf>
    <xf numFmtId="0" fontId="60" fillId="39" borderId="202" xfId="0" applyFont="1" applyFill="1" applyBorder="1" applyAlignment="1">
      <alignment horizontal="center" vertical="center"/>
    </xf>
    <xf numFmtId="0" fontId="60" fillId="39" borderId="60" xfId="0" applyFont="1" applyFill="1" applyBorder="1" applyAlignment="1">
      <alignment horizontal="center" vertical="center"/>
    </xf>
    <xf numFmtId="0" fontId="60" fillId="39" borderId="80" xfId="0" applyFont="1" applyFill="1" applyBorder="1" applyAlignment="1">
      <alignment horizontal="center" vertical="center"/>
    </xf>
    <xf numFmtId="0" fontId="60" fillId="39" borderId="33" xfId="0" applyFont="1" applyFill="1" applyBorder="1" applyAlignment="1">
      <alignment horizontal="left" vertical="center" wrapText="1" indent="1"/>
    </xf>
    <xf numFmtId="0" fontId="60" fillId="39" borderId="35" xfId="0" applyFont="1" applyFill="1" applyBorder="1" applyAlignment="1">
      <alignment horizontal="left" vertical="center" wrapText="1" indent="1"/>
    </xf>
    <xf numFmtId="0" fontId="60" fillId="39" borderId="62" xfId="0" applyFont="1" applyFill="1" applyBorder="1" applyAlignment="1">
      <alignment horizontal="center" vertical="center"/>
    </xf>
    <xf numFmtId="0" fontId="60" fillId="39" borderId="39" xfId="0" applyFont="1" applyFill="1" applyBorder="1" applyAlignment="1">
      <alignment horizontal="center" vertical="center"/>
    </xf>
    <xf numFmtId="0" fontId="20" fillId="39" borderId="33" xfId="0" applyFont="1" applyFill="1" applyBorder="1" applyAlignment="1">
      <alignment horizontal="left" vertical="center" wrapText="1" indent="1"/>
    </xf>
    <xf numFmtId="0" fontId="20" fillId="39" borderId="35" xfId="0" applyFont="1" applyFill="1" applyBorder="1" applyAlignment="1">
      <alignment horizontal="left" vertical="center" wrapText="1" indent="1"/>
    </xf>
    <xf numFmtId="0" fontId="20" fillId="39" borderId="60" xfId="0" applyFont="1" applyFill="1" applyBorder="1" applyAlignment="1">
      <alignment horizontal="center" vertical="center" wrapText="1"/>
    </xf>
    <xf numFmtId="0" fontId="20" fillId="39" borderId="80" xfId="0" applyFont="1" applyFill="1" applyBorder="1" applyAlignment="1">
      <alignment horizontal="center" vertical="center" wrapText="1"/>
    </xf>
    <xf numFmtId="0" fontId="20" fillId="39" borderId="83" xfId="0" applyFont="1" applyFill="1" applyBorder="1" applyAlignment="1">
      <alignment horizontal="left" vertical="center" wrapText="1" indent="1"/>
    </xf>
    <xf numFmtId="0" fontId="20" fillId="39" borderId="87" xfId="0" applyFont="1" applyFill="1" applyBorder="1" applyAlignment="1">
      <alignment horizontal="left" vertical="center" wrapText="1" indent="1"/>
    </xf>
    <xf numFmtId="0" fontId="20" fillId="39" borderId="202" xfId="0" applyFont="1" applyFill="1" applyBorder="1" applyAlignment="1">
      <alignment horizontal="center" vertical="center" wrapText="1"/>
    </xf>
    <xf numFmtId="0" fontId="29" fillId="0" borderId="1" xfId="0" applyFont="1" applyBorder="1" applyAlignment="1">
      <alignment vertical="center" wrapText="1"/>
    </xf>
    <xf numFmtId="0" fontId="3" fillId="40" borderId="251" xfId="0" applyFont="1" applyFill="1" applyBorder="1" applyAlignment="1">
      <alignment horizontal="left" vertical="center" wrapText="1"/>
    </xf>
    <xf numFmtId="0" fontId="3" fillId="40" borderId="252" xfId="0" applyFont="1" applyFill="1" applyBorder="1" applyAlignment="1">
      <alignment horizontal="left" vertical="center" wrapText="1"/>
    </xf>
    <xf numFmtId="0" fontId="3" fillId="40" borderId="253" xfId="0" applyFont="1" applyFill="1" applyBorder="1" applyAlignment="1">
      <alignment horizontal="left" vertical="center" wrapText="1"/>
    </xf>
    <xf numFmtId="0" fontId="20" fillId="39" borderId="127" xfId="0" applyFont="1" applyFill="1" applyBorder="1" applyAlignment="1">
      <alignment horizontal="left" vertical="center" indent="1"/>
    </xf>
    <xf numFmtId="0" fontId="20" fillId="39" borderId="160" xfId="0" applyFont="1" applyFill="1" applyBorder="1" applyAlignment="1">
      <alignment horizontal="left" vertical="center" indent="1"/>
    </xf>
    <xf numFmtId="0" fontId="20" fillId="39" borderId="128" xfId="0" applyFont="1" applyFill="1" applyBorder="1" applyAlignment="1">
      <alignment horizontal="left" vertical="center" indent="1"/>
    </xf>
    <xf numFmtId="0" fontId="20" fillId="39" borderId="123" xfId="0" applyFont="1" applyFill="1" applyBorder="1" applyAlignment="1">
      <alignment horizontal="center" vertical="center"/>
    </xf>
    <xf numFmtId="0" fontId="20" fillId="39" borderId="25" xfId="0" applyFont="1" applyFill="1" applyBorder="1" applyAlignment="1">
      <alignment horizontal="center" vertical="center"/>
    </xf>
    <xf numFmtId="0" fontId="20" fillId="39" borderId="26" xfId="0" applyFont="1" applyFill="1" applyBorder="1" applyAlignment="1">
      <alignment horizontal="center" vertical="center"/>
    </xf>
    <xf numFmtId="0" fontId="20" fillId="39" borderId="124" xfId="0" applyFont="1" applyFill="1" applyBorder="1" applyAlignment="1">
      <alignment horizontal="center" vertical="center" wrapText="1"/>
    </xf>
    <xf numFmtId="0" fontId="20" fillId="39" borderId="21" xfId="0" applyFont="1" applyFill="1" applyBorder="1" applyAlignment="1">
      <alignment horizontal="center" vertical="center" wrapText="1"/>
    </xf>
    <xf numFmtId="0" fontId="20" fillId="39" borderId="28" xfId="0" applyFont="1" applyFill="1" applyBorder="1" applyAlignment="1">
      <alignment horizontal="center" vertical="center" wrapText="1"/>
    </xf>
    <xf numFmtId="0" fontId="20" fillId="39" borderId="179" xfId="0" applyFont="1" applyFill="1" applyBorder="1" applyAlignment="1">
      <alignment horizontal="center" vertical="center" wrapText="1"/>
    </xf>
    <xf numFmtId="0" fontId="20" fillId="39" borderId="180" xfId="0" applyFont="1" applyFill="1" applyBorder="1" applyAlignment="1">
      <alignment horizontal="center" vertical="center" wrapText="1"/>
    </xf>
    <xf numFmtId="0" fontId="20" fillId="39" borderId="124" xfId="0" applyFont="1" applyFill="1" applyBorder="1" applyAlignment="1">
      <alignment horizontal="center" vertical="center"/>
    </xf>
    <xf numFmtId="0" fontId="20" fillId="39" borderId="21" xfId="0" applyFont="1" applyFill="1" applyBorder="1" applyAlignment="1">
      <alignment horizontal="center" vertical="center"/>
    </xf>
    <xf numFmtId="0" fontId="20" fillId="39" borderId="46" xfId="0" applyFont="1" applyFill="1" applyBorder="1" applyAlignment="1">
      <alignment horizontal="center" vertical="center"/>
    </xf>
    <xf numFmtId="0" fontId="20" fillId="39" borderId="28" xfId="0" applyFont="1" applyFill="1" applyBorder="1" applyAlignment="1">
      <alignment horizontal="center" vertical="center"/>
    </xf>
    <xf numFmtId="0" fontId="3" fillId="0" borderId="1" xfId="0" applyFont="1" applyBorder="1" applyAlignment="1">
      <alignment vertical="center" wrapText="1"/>
    </xf>
    <xf numFmtId="0" fontId="20" fillId="39" borderId="0" xfId="0" applyFont="1" applyFill="1" applyAlignment="1">
      <alignment horizontal="left" vertical="center" indent="1"/>
    </xf>
    <xf numFmtId="0" fontId="20" fillId="39" borderId="52" xfId="0" applyFont="1" applyFill="1" applyBorder="1" applyAlignment="1">
      <alignment horizontal="left" vertical="center" indent="1"/>
    </xf>
    <xf numFmtId="0" fontId="20" fillId="39" borderId="254" xfId="0" applyFont="1" applyFill="1" applyBorder="1" applyAlignment="1">
      <alignment horizontal="center" vertical="center"/>
    </xf>
    <xf numFmtId="0" fontId="20" fillId="39" borderId="247" xfId="0" applyFont="1" applyFill="1" applyBorder="1" applyAlignment="1">
      <alignment horizontal="center" vertical="center"/>
    </xf>
    <xf numFmtId="0" fontId="20" fillId="39" borderId="256" xfId="0" applyFont="1" applyFill="1" applyBorder="1" applyAlignment="1">
      <alignment horizontal="center" vertical="center"/>
    </xf>
    <xf numFmtId="0" fontId="20" fillId="39" borderId="175" xfId="0" applyFont="1" applyFill="1" applyBorder="1" applyAlignment="1">
      <alignment horizontal="center" vertical="center" wrapText="1"/>
    </xf>
    <xf numFmtId="0" fontId="20" fillId="39" borderId="258" xfId="0" applyFont="1" applyFill="1" applyBorder="1" applyAlignment="1">
      <alignment horizontal="center" vertical="center" wrapText="1"/>
    </xf>
    <xf numFmtId="0" fontId="20" fillId="39" borderId="181" xfId="0" applyFont="1" applyFill="1" applyBorder="1" applyAlignment="1">
      <alignment horizontal="center" vertical="center" wrapText="1"/>
    </xf>
    <xf numFmtId="0" fontId="20" fillId="39" borderId="257" xfId="0" applyFont="1" applyFill="1" applyBorder="1" applyAlignment="1">
      <alignment horizontal="center" vertical="center" wrapText="1"/>
    </xf>
    <xf numFmtId="0" fontId="20" fillId="39" borderId="47" xfId="0" applyFont="1" applyFill="1" applyBorder="1" applyAlignment="1">
      <alignment horizontal="center" vertical="center" wrapText="1"/>
    </xf>
    <xf numFmtId="0" fontId="20" fillId="39" borderId="127" xfId="0" applyFont="1" applyFill="1" applyBorder="1" applyAlignment="1">
      <alignment horizontal="left" vertical="center"/>
    </xf>
    <xf numFmtId="0" fontId="20" fillId="39" borderId="160" xfId="0" applyFont="1" applyFill="1" applyBorder="1" applyAlignment="1">
      <alignment horizontal="left" vertical="center"/>
    </xf>
    <xf numFmtId="0" fontId="20" fillId="39" borderId="128" xfId="0" applyFont="1" applyFill="1" applyBorder="1" applyAlignment="1">
      <alignment horizontal="left" vertical="center"/>
    </xf>
    <xf numFmtId="0" fontId="20" fillId="39" borderId="164" xfId="0" applyFont="1" applyFill="1" applyBorder="1" applyAlignment="1">
      <alignment horizontal="center" vertical="center"/>
    </xf>
    <xf numFmtId="0" fontId="20" fillId="39" borderId="63" xfId="0" applyFont="1" applyFill="1" applyBorder="1" applyAlignment="1">
      <alignment horizontal="center" vertical="center"/>
    </xf>
    <xf numFmtId="0" fontId="20" fillId="39" borderId="64" xfId="0" applyFont="1" applyFill="1" applyBorder="1" applyAlignment="1">
      <alignment horizontal="center" vertical="center"/>
    </xf>
    <xf numFmtId="0" fontId="91" fillId="0" borderId="83" xfId="0" applyFont="1" applyBorder="1" applyAlignment="1">
      <alignment vertical="center" wrapText="1"/>
    </xf>
    <xf numFmtId="0" fontId="91" fillId="0" borderId="60" xfId="0" applyFont="1" applyBorder="1" applyAlignment="1">
      <alignment vertical="center" wrapText="1"/>
    </xf>
    <xf numFmtId="0" fontId="91" fillId="0" borderId="80" xfId="0" applyFont="1" applyBorder="1" applyAlignment="1">
      <alignment vertical="center" wrapText="1"/>
    </xf>
    <xf numFmtId="0" fontId="91" fillId="0" borderId="41" xfId="0" applyFont="1" applyBorder="1" applyAlignment="1">
      <alignment vertical="center" wrapText="1"/>
    </xf>
    <xf numFmtId="0" fontId="91" fillId="0" borderId="0" xfId="0" applyFont="1" applyAlignment="1">
      <alignment vertical="center" wrapText="1"/>
    </xf>
    <xf numFmtId="0" fontId="91" fillId="0" borderId="86" xfId="0" applyFont="1" applyBorder="1" applyAlignment="1">
      <alignment vertical="center" wrapText="1"/>
    </xf>
    <xf numFmtId="0" fontId="91" fillId="0" borderId="87" xfId="0" applyFont="1" applyBorder="1" applyAlignment="1">
      <alignment vertical="center" wrapText="1"/>
    </xf>
    <xf numFmtId="0" fontId="91" fillId="0" borderId="52" xfId="0" applyFont="1" applyBorder="1" applyAlignment="1">
      <alignment vertical="center" wrapText="1"/>
    </xf>
    <xf numFmtId="0" fontId="91" fillId="0" borderId="82" xfId="0" applyFont="1" applyBorder="1" applyAlignment="1">
      <alignment vertical="center" wrapText="1"/>
    </xf>
    <xf numFmtId="0" fontId="91" fillId="0" borderId="41" xfId="0" applyFont="1" applyBorder="1" applyAlignment="1">
      <alignment vertical="center"/>
    </xf>
    <xf numFmtId="0" fontId="91" fillId="0" borderId="0" xfId="0" applyFont="1" applyAlignment="1">
      <alignment vertical="center"/>
    </xf>
    <xf numFmtId="0" fontId="91" fillId="0" borderId="86" xfId="0" applyFont="1" applyBorder="1" applyAlignment="1">
      <alignment vertical="center"/>
    </xf>
    <xf numFmtId="0" fontId="28" fillId="40" borderId="2" xfId="0" applyFont="1" applyFill="1" applyBorder="1" applyAlignment="1">
      <alignment horizontal="left" vertical="center" wrapText="1"/>
    </xf>
    <xf numFmtId="0" fontId="28" fillId="40" borderId="22" xfId="0" applyFont="1" applyFill="1" applyBorder="1" applyAlignment="1">
      <alignment horizontal="left" vertical="center" wrapText="1"/>
    </xf>
    <xf numFmtId="0" fontId="28" fillId="40" borderId="3" xfId="0" applyFont="1" applyFill="1" applyBorder="1" applyAlignment="1">
      <alignment horizontal="left" vertical="center" wrapText="1"/>
    </xf>
    <xf numFmtId="0" fontId="91" fillId="0" borderId="83" xfId="0" applyFont="1" applyBorder="1" applyAlignment="1">
      <alignment vertical="center"/>
    </xf>
    <xf numFmtId="0" fontId="91" fillId="0" borderId="60" xfId="0" applyFont="1" applyBorder="1" applyAlignment="1">
      <alignment vertical="center"/>
    </xf>
    <xf numFmtId="0" fontId="91" fillId="0" borderId="80" xfId="0" applyFont="1" applyBorder="1" applyAlignment="1">
      <alignment vertical="center"/>
    </xf>
    <xf numFmtId="0" fontId="91" fillId="0" borderId="87" xfId="0" applyFont="1" applyBorder="1" applyAlignment="1">
      <alignment vertical="center"/>
    </xf>
    <xf numFmtId="0" fontId="91" fillId="0" borderId="52" xfId="0" applyFont="1" applyBorder="1" applyAlignment="1">
      <alignment vertical="center"/>
    </xf>
    <xf numFmtId="0" fontId="91" fillId="0" borderId="82" xfId="0" applyFont="1" applyBorder="1" applyAlignment="1">
      <alignment vertical="center"/>
    </xf>
    <xf numFmtId="0" fontId="67" fillId="0" borderId="83" xfId="0" applyFont="1" applyBorder="1" applyAlignment="1">
      <alignment vertical="center"/>
    </xf>
    <xf numFmtId="0" fontId="67" fillId="0" borderId="60" xfId="0" applyFont="1" applyBorder="1" applyAlignment="1">
      <alignment vertical="center"/>
    </xf>
    <xf numFmtId="0" fontId="67" fillId="0" borderId="80" xfId="0" applyFont="1" applyBorder="1" applyAlignment="1">
      <alignment vertical="center"/>
    </xf>
    <xf numFmtId="0" fontId="67" fillId="0" borderId="41" xfId="0" applyFont="1" applyBorder="1" applyAlignment="1">
      <alignment vertical="center"/>
    </xf>
    <xf numFmtId="0" fontId="67" fillId="0" borderId="0" xfId="0" applyFont="1" applyAlignment="1">
      <alignment vertical="center"/>
    </xf>
    <xf numFmtId="0" fontId="67" fillId="0" borderId="86" xfId="0" applyFont="1" applyBorder="1" applyAlignment="1">
      <alignment vertical="center"/>
    </xf>
    <xf numFmtId="0" fontId="67" fillId="0" borderId="87" xfId="0" applyFont="1" applyBorder="1" applyAlignment="1">
      <alignment vertical="center"/>
    </xf>
    <xf numFmtId="0" fontId="67" fillId="0" borderId="52" xfId="0" applyFont="1" applyBorder="1" applyAlignment="1">
      <alignment vertical="center"/>
    </xf>
    <xf numFmtId="0" fontId="67" fillId="0" borderId="82" xfId="0" applyFont="1" applyBorder="1" applyAlignment="1">
      <alignment vertical="center"/>
    </xf>
    <xf numFmtId="0" fontId="55" fillId="15" borderId="0" xfId="0" applyFont="1" applyFill="1" applyBorder="1" applyAlignment="1">
      <alignment horizontal="left" vertical="center" wrapText="1"/>
    </xf>
    <xf numFmtId="0" fontId="57" fillId="0" borderId="0" xfId="0" applyFont="1" applyFill="1" applyAlignment="1">
      <alignment horizontal="left" vertical="top" wrapText="1"/>
    </xf>
    <xf numFmtId="0" fontId="3" fillId="0" borderId="0" xfId="0" applyFont="1" applyFill="1" applyAlignment="1">
      <alignment horizontal="left" vertical="top" wrapText="1"/>
    </xf>
    <xf numFmtId="0" fontId="20" fillId="15" borderId="0" xfId="0" applyFont="1" applyFill="1" applyBorder="1" applyAlignment="1">
      <alignment horizontal="left" vertical="center" wrapText="1"/>
    </xf>
    <xf numFmtId="0" fontId="3" fillId="0" borderId="1" xfId="0" applyFont="1" applyFill="1" applyBorder="1" applyAlignment="1">
      <alignment vertical="center"/>
    </xf>
    <xf numFmtId="0" fontId="20" fillId="15" borderId="83" xfId="0" applyFont="1" applyFill="1" applyBorder="1" applyAlignment="1">
      <alignment vertical="center"/>
    </xf>
    <xf numFmtId="0" fontId="20" fillId="15" borderId="41" xfId="0" applyFont="1" applyFill="1" applyBorder="1" applyAlignment="1">
      <alignment vertical="center"/>
    </xf>
    <xf numFmtId="0" fontId="20" fillId="15" borderId="87" xfId="0" applyFont="1" applyFill="1" applyBorder="1" applyAlignment="1">
      <alignment vertical="center"/>
    </xf>
    <xf numFmtId="0" fontId="20" fillId="15" borderId="41" xfId="0" applyFont="1" applyFill="1" applyBorder="1" applyAlignment="1">
      <alignment vertical="center" wrapText="1"/>
    </xf>
    <xf numFmtId="0" fontId="20" fillId="15" borderId="63" xfId="0" applyFont="1" applyFill="1" applyBorder="1" applyAlignment="1">
      <alignment horizontal="center" vertical="center" wrapText="1"/>
    </xf>
    <xf numFmtId="0" fontId="20" fillId="15" borderId="64" xfId="0"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22" xfId="0" applyFont="1" applyFill="1" applyBorder="1" applyAlignment="1">
      <alignment horizontal="left" vertical="center"/>
    </xf>
    <xf numFmtId="0" fontId="3" fillId="0" borderId="3" xfId="0" applyFont="1" applyFill="1" applyBorder="1" applyAlignment="1">
      <alignment horizontal="left" vertical="center"/>
    </xf>
    <xf numFmtId="0" fontId="20" fillId="2" borderId="33" xfId="0" applyFont="1" applyFill="1" applyBorder="1" applyAlignment="1">
      <alignment vertical="center" wrapText="1"/>
    </xf>
    <xf numFmtId="0" fontId="20" fillId="2" borderId="34" xfId="0" applyFont="1" applyFill="1" applyBorder="1" applyAlignment="1">
      <alignment vertical="center" wrapText="1"/>
    </xf>
    <xf numFmtId="0" fontId="20" fillId="2" borderId="35" xfId="0" applyFont="1" applyFill="1" applyBorder="1" applyAlignment="1">
      <alignment vertical="center" wrapText="1"/>
    </xf>
    <xf numFmtId="0" fontId="20" fillId="2" borderId="62" xfId="0" applyFont="1" applyFill="1" applyBorder="1" applyAlignment="1">
      <alignment horizontal="center" vertical="center" wrapText="1"/>
    </xf>
    <xf numFmtId="0" fontId="20" fillId="2" borderId="63"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20" fillId="15" borderId="164" xfId="0" applyFont="1" applyFill="1" applyBorder="1" applyAlignment="1">
      <alignment horizontal="center" vertical="center"/>
    </xf>
    <xf numFmtId="0" fontId="20" fillId="15" borderId="63" xfId="0" applyFont="1" applyFill="1" applyBorder="1" applyAlignment="1">
      <alignment horizontal="center" vertical="center"/>
    </xf>
    <xf numFmtId="0" fontId="3" fillId="0" borderId="0" xfId="0" applyFont="1" applyFill="1"/>
    <xf numFmtId="0" fontId="3" fillId="0" borderId="0" xfId="0" applyFont="1" applyFill="1" applyBorder="1"/>
    <xf numFmtId="0" fontId="15" fillId="0" borderId="0" xfId="0" applyFont="1" applyFill="1" applyBorder="1" applyAlignment="1">
      <alignment vertical="center"/>
    </xf>
    <xf numFmtId="0" fontId="19" fillId="15" borderId="0" xfId="0" applyFont="1" applyFill="1" applyBorder="1" applyAlignment="1">
      <alignment horizontal="left" vertical="center" wrapText="1"/>
    </xf>
    <xf numFmtId="0" fontId="3" fillId="0" borderId="20" xfId="0" applyFont="1" applyFill="1" applyBorder="1" applyAlignment="1">
      <alignment vertical="center"/>
    </xf>
    <xf numFmtId="175" fontId="3" fillId="0" borderId="14" xfId="0" applyNumberFormat="1" applyFont="1" applyFill="1" applyBorder="1" applyAlignment="1">
      <alignment horizontal="right" vertical="center"/>
    </xf>
    <xf numFmtId="175" fontId="3" fillId="30" borderId="7" xfId="0" applyNumberFormat="1" applyFont="1" applyFill="1" applyBorder="1" applyAlignment="1">
      <alignment horizontal="right" vertical="center"/>
    </xf>
    <xf numFmtId="175" fontId="3" fillId="0" borderId="94" xfId="0" applyNumberFormat="1" applyFont="1" applyFill="1" applyBorder="1" applyAlignment="1">
      <alignment horizontal="right" vertical="center"/>
    </xf>
    <xf numFmtId="175" fontId="3" fillId="0" borderId="5" xfId="0" applyNumberFormat="1" applyFont="1" applyFill="1" applyBorder="1" applyAlignment="1">
      <alignment horizontal="right" vertical="center"/>
    </xf>
    <xf numFmtId="175" fontId="3" fillId="30" borderId="4" xfId="0" applyNumberFormat="1" applyFont="1" applyFill="1" applyBorder="1" applyAlignment="1">
      <alignment horizontal="right" vertical="center"/>
    </xf>
    <xf numFmtId="175" fontId="3" fillId="0" borderId="4" xfId="0" applyNumberFormat="1" applyFont="1" applyFill="1" applyBorder="1" applyAlignment="1">
      <alignment horizontal="right" vertical="center"/>
    </xf>
    <xf numFmtId="175" fontId="3" fillId="0" borderId="53" xfId="0" applyNumberFormat="1" applyFont="1" applyFill="1" applyBorder="1" applyAlignment="1">
      <alignment horizontal="right" vertical="center"/>
    </xf>
    <xf numFmtId="175" fontId="3" fillId="30" borderId="14" xfId="0" applyNumberFormat="1" applyFont="1" applyFill="1" applyBorder="1" applyAlignment="1">
      <alignment horizontal="right" vertical="center"/>
    </xf>
    <xf numFmtId="175" fontId="3" fillId="30" borderId="5" xfId="0" applyNumberFormat="1" applyFont="1" applyFill="1" applyBorder="1" applyAlignment="1">
      <alignment horizontal="right" vertical="center"/>
    </xf>
    <xf numFmtId="175" fontId="3" fillId="0" borderId="93" xfId="0" applyNumberFormat="1" applyFont="1" applyFill="1" applyBorder="1" applyAlignment="1">
      <alignment horizontal="right" vertical="center"/>
    </xf>
    <xf numFmtId="175" fontId="3" fillId="0" borderId="87" xfId="0" applyNumberFormat="1" applyFont="1" applyFill="1" applyBorder="1" applyAlignment="1">
      <alignment horizontal="right" vertical="center"/>
    </xf>
    <xf numFmtId="175" fontId="3" fillId="30" borderId="93" xfId="0" applyNumberFormat="1" applyFont="1" applyFill="1" applyBorder="1" applyAlignment="1">
      <alignment horizontal="right" vertical="center"/>
    </xf>
    <xf numFmtId="175" fontId="3" fillId="30" borderId="2" xfId="0" applyNumberFormat="1" applyFont="1" applyFill="1" applyBorder="1" applyAlignment="1">
      <alignment horizontal="right" vertical="center"/>
    </xf>
    <xf numFmtId="175" fontId="3" fillId="0" borderId="2"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cellXfs>
  <cellStyles count="33">
    <cellStyle name="1st indent 2 2 2" xfId="28" xr:uid="{00000000-0005-0000-0000-000000000000}"/>
    <cellStyle name="Comma 8" xfId="26" xr:uid="{00000000-0005-0000-0000-000001000000}"/>
    <cellStyle name="Followed Hyperlink" xfId="21" builtinId="9" customBuiltin="1"/>
    <cellStyle name="FOOTNOTE" xfId="31" xr:uid="{00000000-0005-0000-0000-000003000000}"/>
    <cellStyle name="Hyperlink" xfId="5" builtinId="8" customBuiltin="1"/>
    <cellStyle name="Normal" xfId="0" builtinId="0"/>
    <cellStyle name="Normal 2" xfId="2" xr:uid="{00000000-0005-0000-0000-000006000000}"/>
    <cellStyle name="Normal 26" xfId="7" xr:uid="{00000000-0005-0000-0000-000007000000}"/>
    <cellStyle name="Normal 27" xfId="9" xr:uid="{00000000-0005-0000-0000-000008000000}"/>
    <cellStyle name="Normal 28" xfId="11" xr:uid="{00000000-0005-0000-0000-000009000000}"/>
    <cellStyle name="Normal 30" xfId="6" xr:uid="{00000000-0005-0000-0000-00000A000000}"/>
    <cellStyle name="Normal 31" xfId="8" xr:uid="{00000000-0005-0000-0000-00000B000000}"/>
    <cellStyle name="Normal 32" xfId="10" xr:uid="{00000000-0005-0000-0000-00000C000000}"/>
    <cellStyle name="Normal 33" xfId="12" xr:uid="{00000000-0005-0000-0000-00000D000000}"/>
    <cellStyle name="Normal 34" xfId="13" xr:uid="{00000000-0005-0000-0000-00000E000000}"/>
    <cellStyle name="Normal 35" xfId="14" xr:uid="{00000000-0005-0000-0000-00000F000000}"/>
    <cellStyle name="Normal 36" xfId="15" xr:uid="{00000000-0005-0000-0000-000010000000}"/>
    <cellStyle name="Normal 39" xfId="16" xr:uid="{00000000-0005-0000-0000-000011000000}"/>
    <cellStyle name="Normal 40" xfId="17" xr:uid="{00000000-0005-0000-0000-000012000000}"/>
    <cellStyle name="Normal 41" xfId="19" xr:uid="{00000000-0005-0000-0000-000013000000}"/>
    <cellStyle name="Normal 42" xfId="18" xr:uid="{00000000-0005-0000-0000-000014000000}"/>
    <cellStyle name="Normal 43" xfId="1" xr:uid="{00000000-0005-0000-0000-000015000000}"/>
    <cellStyle name="Normal 52" xfId="24" xr:uid="{00000000-0005-0000-0000-000016000000}"/>
    <cellStyle name="Normal 53" xfId="22" xr:uid="{00000000-0005-0000-0000-000017000000}"/>
    <cellStyle name="Normal 56" xfId="30" xr:uid="{00000000-0005-0000-0000-000018000000}"/>
    <cellStyle name="Normal 57" xfId="32" xr:uid="{00000000-0005-0000-0000-000019000000}"/>
    <cellStyle name="Normal 7" xfId="25" xr:uid="{00000000-0005-0000-0000-00001A000000}"/>
    <cellStyle name="Normal_010806_1" xfId="23" xr:uid="{00000000-0005-0000-0000-00001B000000}"/>
    <cellStyle name="Normal_last year excel compiled sec02_a276" xfId="4" xr:uid="{00000000-0005-0000-0000-00001C000000}"/>
    <cellStyle name="Normal_Section 2 Titles" xfId="3" xr:uid="{00000000-0005-0000-0000-00001D000000}"/>
    <cellStyle name="Normal_section01" xfId="20" xr:uid="{00000000-0005-0000-0000-00001E000000}"/>
    <cellStyle name="Percent 6" xfId="27" xr:uid="{00000000-0005-0000-0000-00001F000000}"/>
    <cellStyle name="TITLE 2" xfId="29" xr:uid="{00000000-0005-0000-0000-000020000000}"/>
  </cellStyles>
  <dxfs count="0"/>
  <tableStyles count="0" defaultTableStyle="TableStyleMedium2" defaultPivotStyle="PivotStyleLight16"/>
  <colors>
    <mruColors>
      <color rgb="FFEBE2DD"/>
      <color rgb="FF49382D"/>
      <color rgb="FFDBCCC4"/>
      <color rgb="FFC9CDB3"/>
      <color rgb="FFD1CBD0"/>
      <color rgb="FFD7DCC9"/>
      <color rgb="FFCADBD7"/>
      <color rgb="FFD3E1ED"/>
      <color rgb="FF0040C0"/>
      <color rgb="FF5440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calcChain" Target="calcChain.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s>
</file>

<file path=xl/theme/theme1.xml><?xml version="1.0" encoding="utf-8"?>
<a:theme xmlns:a="http://schemas.openxmlformats.org/drawingml/2006/main" name="STRAT II">
  <a:themeElements>
    <a:clrScheme name="STRAT II">
      <a:dk1>
        <a:sysClr val="windowText" lastClr="000000"/>
      </a:dk1>
      <a:lt1>
        <a:srgbClr val="FFFFFF"/>
      </a:lt1>
      <a:dk2>
        <a:srgbClr val="94B6D2"/>
      </a:dk2>
      <a:lt2>
        <a:srgbClr val="DD8047"/>
      </a:lt2>
      <a:accent1>
        <a:srgbClr val="A5AB81"/>
      </a:accent1>
      <a:accent2>
        <a:srgbClr val="D8B25C"/>
      </a:accent2>
      <a:accent3>
        <a:srgbClr val="7BA79D"/>
      </a:accent3>
      <a:accent4>
        <a:srgbClr val="9AA977"/>
      </a:accent4>
      <a:accent5>
        <a:srgbClr val="7BA8A9"/>
      </a:accent5>
      <a:accent6>
        <a:srgbClr val="907E8C"/>
      </a:accent6>
      <a:hlink>
        <a:srgbClr val="6AA07E"/>
      </a:hlink>
      <a:folHlink>
        <a:srgbClr val="A5826D"/>
      </a:folHlink>
    </a:clrScheme>
    <a:fontScheme name="Strat Plan">
      <a:majorFont>
        <a:latin typeface="HawnHelv"/>
        <a:ea typeface=""/>
        <a:cs typeface=""/>
      </a:majorFont>
      <a:minorFont>
        <a:latin typeface="HawnHelv"/>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0"/>
  <sheetViews>
    <sheetView topLeftCell="A82" workbookViewId="0">
      <selection activeCell="A84" sqref="A84"/>
    </sheetView>
  </sheetViews>
  <sheetFormatPr defaultColWidth="9" defaultRowHeight="14"/>
  <cols>
    <col min="1" max="1" width="16.25" style="155" customWidth="1"/>
    <col min="2" max="2" width="70" style="155" customWidth="1"/>
    <col min="3" max="16384" width="9" style="155"/>
  </cols>
  <sheetData>
    <row r="1" spans="1:4" ht="44.5">
      <c r="A1" s="148">
        <v>10</v>
      </c>
      <c r="B1" s="115" t="s">
        <v>2850</v>
      </c>
    </row>
    <row r="2" spans="1:4" ht="25">
      <c r="A2" s="1667" t="s">
        <v>906</v>
      </c>
      <c r="B2" s="1668"/>
      <c r="C2" s="1441"/>
    </row>
    <row r="3" spans="1:4" ht="15">
      <c r="A3" s="29"/>
      <c r="B3" s="1"/>
    </row>
    <row r="4" spans="1:4" ht="15">
      <c r="A4" s="30"/>
      <c r="B4" s="1"/>
      <c r="D4" s="171"/>
    </row>
    <row r="5" spans="1:4" ht="20">
      <c r="A5" s="196" t="s">
        <v>2782</v>
      </c>
      <c r="B5" s="197" t="s">
        <v>0</v>
      </c>
      <c r="C5" s="1547"/>
    </row>
    <row r="6" spans="1:4" ht="17.5">
      <c r="A6" s="156" t="s">
        <v>1</v>
      </c>
      <c r="B6" s="1651" t="s">
        <v>1252</v>
      </c>
      <c r="C6" s="1381"/>
    </row>
    <row r="7" spans="1:4" ht="20">
      <c r="A7" s="198"/>
      <c r="B7" s="26" t="s">
        <v>82</v>
      </c>
      <c r="C7" s="1547"/>
    </row>
    <row r="8" spans="1:4" ht="20">
      <c r="A8" s="157"/>
      <c r="B8" s="199" t="s">
        <v>2</v>
      </c>
      <c r="C8" s="1547"/>
    </row>
    <row r="9" spans="1:4" ht="17.5">
      <c r="A9" s="158" t="s">
        <v>791</v>
      </c>
      <c r="B9" s="1649" t="s">
        <v>4</v>
      </c>
      <c r="C9" s="1381"/>
    </row>
    <row r="10" spans="1:4" ht="28">
      <c r="A10" s="158" t="s">
        <v>792</v>
      </c>
      <c r="B10" s="1648" t="s">
        <v>5</v>
      </c>
      <c r="C10" s="1381"/>
    </row>
    <row r="11" spans="1:4" ht="17.5">
      <c r="A11" s="158" t="s">
        <v>793</v>
      </c>
      <c r="B11" s="1648" t="s">
        <v>6</v>
      </c>
      <c r="C11" s="1381"/>
    </row>
    <row r="12" spans="1:4" ht="17.5">
      <c r="A12" s="158" t="s">
        <v>794</v>
      </c>
      <c r="B12" s="1648" t="s">
        <v>6</v>
      </c>
      <c r="C12" s="1381"/>
    </row>
    <row r="13" spans="1:4" ht="17.5">
      <c r="A13" s="158" t="s">
        <v>795</v>
      </c>
      <c r="B13" s="1648" t="s">
        <v>7</v>
      </c>
      <c r="C13" s="1381"/>
    </row>
    <row r="14" spans="1:4" ht="17.5">
      <c r="A14" s="158" t="s">
        <v>796</v>
      </c>
      <c r="B14" s="1648" t="s">
        <v>8</v>
      </c>
      <c r="C14" s="1381"/>
    </row>
    <row r="15" spans="1:4" ht="17.5">
      <c r="A15" s="158" t="s">
        <v>797</v>
      </c>
      <c r="B15" s="1648" t="s">
        <v>9</v>
      </c>
      <c r="C15" s="1381"/>
    </row>
    <row r="16" spans="1:4" ht="17.5">
      <c r="A16" s="158" t="s">
        <v>798</v>
      </c>
      <c r="B16" s="1648" t="s">
        <v>10</v>
      </c>
      <c r="C16" s="1381"/>
    </row>
    <row r="17" spans="1:3" ht="17.5">
      <c r="A17" s="158" t="s">
        <v>799</v>
      </c>
      <c r="B17" s="1648" t="s">
        <v>11</v>
      </c>
      <c r="C17" s="1381"/>
    </row>
    <row r="18" spans="1:3" ht="28">
      <c r="A18" s="158" t="s">
        <v>800</v>
      </c>
      <c r="B18" s="1650" t="s">
        <v>12</v>
      </c>
      <c r="C18" s="1381"/>
    </row>
    <row r="19" spans="1:3" ht="20">
      <c r="A19" s="157"/>
      <c r="B19" s="199" t="s">
        <v>3</v>
      </c>
      <c r="C19" s="1547"/>
    </row>
    <row r="20" spans="1:3" ht="17.5">
      <c r="A20" s="158" t="s">
        <v>801</v>
      </c>
      <c r="B20" s="1649" t="s">
        <v>13</v>
      </c>
      <c r="C20" s="1381"/>
    </row>
    <row r="21" spans="1:3" ht="17.5">
      <c r="A21" s="158" t="s">
        <v>802</v>
      </c>
      <c r="B21" s="1648" t="s">
        <v>14</v>
      </c>
      <c r="C21" s="1381"/>
    </row>
    <row r="22" spans="1:3" ht="17.5">
      <c r="A22" s="158" t="s">
        <v>803</v>
      </c>
      <c r="B22" s="1648" t="s">
        <v>15</v>
      </c>
      <c r="C22" s="1381"/>
    </row>
    <row r="23" spans="1:3" ht="17.5">
      <c r="A23" s="158" t="s">
        <v>804</v>
      </c>
      <c r="B23" s="1648" t="s">
        <v>16</v>
      </c>
      <c r="C23" s="1381"/>
    </row>
    <row r="24" spans="1:3" ht="28">
      <c r="A24" s="158" t="s">
        <v>805</v>
      </c>
      <c r="B24" s="1648" t="s">
        <v>17</v>
      </c>
      <c r="C24" s="1381"/>
    </row>
    <row r="25" spans="1:3" ht="17.5">
      <c r="A25" s="158" t="s">
        <v>806</v>
      </c>
      <c r="B25" s="1648" t="s">
        <v>18</v>
      </c>
      <c r="C25" s="1381"/>
    </row>
    <row r="26" spans="1:3" ht="28">
      <c r="A26" s="158" t="s">
        <v>807</v>
      </c>
      <c r="B26" s="1648" t="s">
        <v>19</v>
      </c>
    </row>
    <row r="27" spans="1:3" ht="28">
      <c r="A27" s="158" t="s">
        <v>808</v>
      </c>
      <c r="B27" s="1648" t="s">
        <v>20</v>
      </c>
    </row>
    <row r="28" spans="1:3" ht="17.5">
      <c r="A28" s="158" t="s">
        <v>809</v>
      </c>
      <c r="B28" s="1648" t="s">
        <v>21</v>
      </c>
      <c r="C28" s="1381"/>
    </row>
    <row r="29" spans="1:3" ht="17.5">
      <c r="A29" s="158" t="s">
        <v>810</v>
      </c>
      <c r="B29" s="1648" t="s">
        <v>22</v>
      </c>
      <c r="C29" s="1381"/>
    </row>
    <row r="30" spans="1:3" ht="17.5">
      <c r="A30" s="158" t="s">
        <v>811</v>
      </c>
      <c r="B30" s="1648" t="s">
        <v>812</v>
      </c>
      <c r="C30" s="1381"/>
    </row>
    <row r="31" spans="1:3" ht="28">
      <c r="A31" s="158" t="s">
        <v>813</v>
      </c>
      <c r="B31" s="1648" t="s">
        <v>23</v>
      </c>
    </row>
    <row r="32" spans="1:3" ht="17.5">
      <c r="A32" s="158" t="s">
        <v>814</v>
      </c>
      <c r="B32" s="1648" t="s">
        <v>24</v>
      </c>
      <c r="C32" s="1381"/>
    </row>
    <row r="33" spans="1:3" ht="20">
      <c r="A33" s="157"/>
      <c r="B33" s="200" t="s">
        <v>1266</v>
      </c>
      <c r="C33" s="1547"/>
    </row>
    <row r="34" spans="1:3" ht="28">
      <c r="A34" s="159" t="s">
        <v>1288</v>
      </c>
      <c r="B34" s="1642" t="s">
        <v>1256</v>
      </c>
      <c r="C34" s="1381"/>
    </row>
    <row r="35" spans="1:3" ht="20">
      <c r="A35" s="157"/>
      <c r="B35" s="200" t="s">
        <v>1267</v>
      </c>
      <c r="C35" s="1547"/>
    </row>
    <row r="36" spans="1:3" ht="17.5">
      <c r="A36" s="159" t="s">
        <v>1289</v>
      </c>
      <c r="B36" s="1642" t="s">
        <v>1257</v>
      </c>
      <c r="C36" s="1381"/>
    </row>
    <row r="37" spans="1:3" ht="20">
      <c r="A37" s="157"/>
      <c r="B37" s="194" t="s">
        <v>1261</v>
      </c>
      <c r="C37" s="1547"/>
    </row>
    <row r="38" spans="1:3" ht="17.5">
      <c r="A38" s="159" t="s">
        <v>1290</v>
      </c>
      <c r="B38" s="1647" t="s">
        <v>1260</v>
      </c>
      <c r="C38" s="1381"/>
    </row>
    <row r="39" spans="1:3" ht="20">
      <c r="A39" s="157"/>
      <c r="B39" s="195" t="s">
        <v>1268</v>
      </c>
      <c r="C39" s="1547"/>
    </row>
    <row r="40" spans="1:3" ht="28">
      <c r="A40" s="159" t="s">
        <v>1291</v>
      </c>
      <c r="B40" s="1645" t="s">
        <v>1269</v>
      </c>
    </row>
    <row r="41" spans="1:3" ht="28">
      <c r="A41" s="159" t="s">
        <v>1292</v>
      </c>
      <c r="B41" s="1646" t="s">
        <v>1270</v>
      </c>
    </row>
    <row r="42" spans="1:3">
      <c r="A42" s="160"/>
      <c r="B42" s="137"/>
    </row>
    <row r="43" spans="1:3" ht="25">
      <c r="A43" s="940"/>
      <c r="B43" s="939" t="s">
        <v>915</v>
      </c>
      <c r="C43" s="1441"/>
    </row>
    <row r="44" spans="1:3" ht="17.5">
      <c r="A44" s="159" t="s">
        <v>1293</v>
      </c>
      <c r="B44" s="1641" t="s">
        <v>25</v>
      </c>
      <c r="C44" s="1381"/>
    </row>
    <row r="45" spans="1:3" ht="17.5">
      <c r="A45" s="159" t="s">
        <v>1294</v>
      </c>
      <c r="B45" s="1641" t="s">
        <v>1258</v>
      </c>
      <c r="C45" s="1381"/>
    </row>
    <row r="46" spans="1:3" ht="28">
      <c r="A46" s="159" t="s">
        <v>1295</v>
      </c>
      <c r="B46" s="1641" t="s">
        <v>1259</v>
      </c>
    </row>
    <row r="47" spans="1:3" ht="17.5">
      <c r="A47" s="159" t="s">
        <v>1296</v>
      </c>
      <c r="B47" s="1641" t="s">
        <v>1258</v>
      </c>
      <c r="C47" s="1381"/>
    </row>
    <row r="48" spans="1:3" ht="17.5">
      <c r="A48" s="159" t="s">
        <v>1297</v>
      </c>
      <c r="B48" s="1641" t="s">
        <v>1262</v>
      </c>
      <c r="C48" s="1381"/>
    </row>
    <row r="49" spans="1:3" ht="28">
      <c r="A49" s="159" t="s">
        <v>1298</v>
      </c>
      <c r="B49" s="1641" t="s">
        <v>1259</v>
      </c>
    </row>
    <row r="50" spans="1:3" ht="28">
      <c r="A50" s="159" t="s">
        <v>1299</v>
      </c>
      <c r="B50" s="1642" t="s">
        <v>1271</v>
      </c>
    </row>
    <row r="51" spans="1:3" ht="28">
      <c r="A51" s="159" t="s">
        <v>1300</v>
      </c>
      <c r="B51" s="1643" t="s">
        <v>1272</v>
      </c>
    </row>
    <row r="52" spans="1:3" ht="42">
      <c r="A52" s="159" t="s">
        <v>1301</v>
      </c>
      <c r="B52" s="1642" t="s">
        <v>1264</v>
      </c>
    </row>
    <row r="53" spans="1:3" ht="42">
      <c r="A53" s="169" t="s">
        <v>1302</v>
      </c>
      <c r="B53" s="1644" t="s">
        <v>1265</v>
      </c>
    </row>
    <row r="54" spans="1:3" s="167" customFormat="1" ht="28">
      <c r="A54" s="159" t="s">
        <v>2783</v>
      </c>
      <c r="B54" s="1640" t="s">
        <v>2809</v>
      </c>
      <c r="C54" s="1381"/>
    </row>
    <row r="55" spans="1:3" s="167" customFormat="1" ht="17.5">
      <c r="A55" s="159" t="s">
        <v>2784</v>
      </c>
      <c r="B55" s="1640" t="s">
        <v>2808</v>
      </c>
      <c r="C55" s="1381"/>
    </row>
    <row r="56" spans="1:3">
      <c r="A56" s="160"/>
      <c r="B56" s="151"/>
    </row>
    <row r="57" spans="1:3" ht="20">
      <c r="A57" s="201"/>
      <c r="B57" s="27" t="s">
        <v>916</v>
      </c>
      <c r="C57" s="1547"/>
    </row>
    <row r="58" spans="1:3" ht="17.5">
      <c r="A58" s="158" t="s">
        <v>815</v>
      </c>
      <c r="B58" s="1636" t="s">
        <v>816</v>
      </c>
      <c r="C58" s="1381"/>
    </row>
    <row r="59" spans="1:3" ht="17.5">
      <c r="A59" s="158" t="s">
        <v>817</v>
      </c>
      <c r="B59" s="1636" t="s">
        <v>818</v>
      </c>
      <c r="C59" s="1381"/>
    </row>
    <row r="60" spans="1:3" ht="17.5">
      <c r="A60" s="158" t="s">
        <v>819</v>
      </c>
      <c r="B60" s="1636" t="s">
        <v>820</v>
      </c>
      <c r="C60" s="1381"/>
    </row>
    <row r="61" spans="1:3" ht="17.5">
      <c r="A61" s="158" t="s">
        <v>821</v>
      </c>
      <c r="B61" s="1636" t="s">
        <v>822</v>
      </c>
      <c r="C61" s="1381"/>
    </row>
    <row r="62" spans="1:3" ht="28">
      <c r="A62" s="159" t="s">
        <v>1303</v>
      </c>
      <c r="B62" s="1640" t="s">
        <v>1273</v>
      </c>
    </row>
    <row r="63" spans="1:3" ht="28">
      <c r="A63" s="159" t="s">
        <v>1304</v>
      </c>
      <c r="B63" s="1640" t="s">
        <v>1274</v>
      </c>
    </row>
    <row r="64" spans="1:3" ht="28">
      <c r="A64" s="159" t="s">
        <v>1305</v>
      </c>
      <c r="B64" s="1640" t="s">
        <v>1275</v>
      </c>
    </row>
    <row r="65" spans="1:3" ht="28">
      <c r="A65" s="159" t="s">
        <v>1306</v>
      </c>
      <c r="B65" s="1640" t="s">
        <v>1276</v>
      </c>
    </row>
    <row r="66" spans="1:3" ht="28">
      <c r="A66" s="159" t="s">
        <v>1307</v>
      </c>
      <c r="B66" s="1640" t="s">
        <v>1277</v>
      </c>
    </row>
    <row r="67" spans="1:3" ht="28">
      <c r="A67" s="159" t="s">
        <v>1308</v>
      </c>
      <c r="B67" s="1640" t="s">
        <v>1278</v>
      </c>
    </row>
    <row r="68" spans="1:3" ht="28">
      <c r="A68" s="159" t="s">
        <v>1309</v>
      </c>
      <c r="B68" s="1640" t="s">
        <v>1279</v>
      </c>
    </row>
    <row r="69" spans="1:3" ht="28">
      <c r="A69" s="159" t="s">
        <v>1310</v>
      </c>
      <c r="B69" s="1640" t="s">
        <v>1280</v>
      </c>
    </row>
    <row r="70" spans="1:3" ht="28">
      <c r="A70" s="159" t="s">
        <v>1311</v>
      </c>
      <c r="B70" s="1640" t="s">
        <v>1281</v>
      </c>
    </row>
    <row r="71" spans="1:3" ht="28">
      <c r="A71" s="159" t="s">
        <v>1312</v>
      </c>
      <c r="B71" s="1640" t="s">
        <v>1282</v>
      </c>
      <c r="C71" s="1381"/>
    </row>
    <row r="72" spans="1:3" ht="17.5">
      <c r="A72" s="159" t="s">
        <v>1313</v>
      </c>
      <c r="B72" s="1640" t="s">
        <v>1283</v>
      </c>
      <c r="C72" s="1381"/>
    </row>
    <row r="73" spans="1:3" ht="28">
      <c r="A73" s="159" t="s">
        <v>1314</v>
      </c>
      <c r="B73" s="1640" t="s">
        <v>1284</v>
      </c>
    </row>
    <row r="74" spans="1:3" ht="17.5">
      <c r="A74" s="159" t="s">
        <v>1315</v>
      </c>
      <c r="B74" s="1640" t="s">
        <v>1285</v>
      </c>
      <c r="C74" s="1381"/>
    </row>
    <row r="75" spans="1:3" ht="28">
      <c r="A75" s="159" t="s">
        <v>1316</v>
      </c>
      <c r="B75" s="1640" t="s">
        <v>1286</v>
      </c>
    </row>
    <row r="76" spans="1:3" ht="17.5">
      <c r="A76" s="159" t="s">
        <v>1317</v>
      </c>
      <c r="B76" s="1640" t="s">
        <v>1287</v>
      </c>
      <c r="C76" s="1381"/>
    </row>
    <row r="77" spans="1:3">
      <c r="A77" s="160"/>
      <c r="B77" s="151"/>
    </row>
    <row r="78" spans="1:3" ht="20">
      <c r="A78" s="202"/>
      <c r="B78" s="25" t="s">
        <v>907</v>
      </c>
      <c r="C78" s="1547"/>
    </row>
    <row r="79" spans="1:3" ht="20">
      <c r="A79" s="161"/>
      <c r="B79" s="203" t="s">
        <v>908</v>
      </c>
      <c r="C79" s="1547"/>
    </row>
    <row r="80" spans="1:3" ht="17.5">
      <c r="A80" s="158" t="s">
        <v>823</v>
      </c>
      <c r="B80" s="1636" t="s">
        <v>26</v>
      </c>
      <c r="C80" s="1381"/>
    </row>
    <row r="81" spans="1:3" ht="17.5">
      <c r="A81" s="158" t="s">
        <v>824</v>
      </c>
      <c r="B81" s="1636" t="s">
        <v>825</v>
      </c>
      <c r="C81" s="1381"/>
    </row>
    <row r="82" spans="1:3" ht="17.5">
      <c r="A82" s="158" t="s">
        <v>826</v>
      </c>
      <c r="B82" s="1636" t="s">
        <v>27</v>
      </c>
      <c r="C82" s="1381"/>
    </row>
    <row r="83" spans="1:3" ht="20">
      <c r="A83" s="161"/>
      <c r="B83" s="203" t="s">
        <v>909</v>
      </c>
      <c r="C83" s="1547"/>
    </row>
    <row r="84" spans="1:3" ht="17.5">
      <c r="A84" s="158" t="s">
        <v>827</v>
      </c>
      <c r="B84" s="1636" t="s">
        <v>28</v>
      </c>
      <c r="C84" s="1381"/>
    </row>
    <row r="85" spans="1:3" ht="17.5">
      <c r="A85" s="158" t="s">
        <v>828</v>
      </c>
      <c r="B85" s="1636" t="s">
        <v>29</v>
      </c>
      <c r="C85" s="1381"/>
    </row>
    <row r="86" spans="1:3" ht="17.5">
      <c r="A86" s="158" t="s">
        <v>829</v>
      </c>
      <c r="B86" s="1636" t="s">
        <v>30</v>
      </c>
      <c r="C86" s="1381"/>
    </row>
    <row r="87" spans="1:3" ht="17.5">
      <c r="A87" s="158" t="s">
        <v>830</v>
      </c>
      <c r="B87" s="1636" t="s">
        <v>31</v>
      </c>
      <c r="C87" s="1381"/>
    </row>
    <row r="88" spans="1:3" ht="17.5">
      <c r="A88" s="158" t="s">
        <v>831</v>
      </c>
      <c r="B88" s="1636" t="s">
        <v>32</v>
      </c>
      <c r="C88" s="1381"/>
    </row>
    <row r="89" spans="1:3" ht="17.5">
      <c r="A89" s="158" t="s">
        <v>832</v>
      </c>
      <c r="B89" s="1636" t="s">
        <v>33</v>
      </c>
      <c r="C89" s="1381"/>
    </row>
    <row r="90" spans="1:3" ht="17.5">
      <c r="A90" s="158" t="s">
        <v>833</v>
      </c>
      <c r="B90" s="1636" t="s">
        <v>34</v>
      </c>
      <c r="C90" s="1381"/>
    </row>
    <row r="91" spans="1:3" ht="17.5">
      <c r="A91" s="158" t="s">
        <v>834</v>
      </c>
      <c r="B91" s="1636" t="s">
        <v>35</v>
      </c>
      <c r="C91" s="1381"/>
    </row>
    <row r="92" spans="1:3" ht="17.5">
      <c r="A92" s="158" t="s">
        <v>835</v>
      </c>
      <c r="B92" s="1636" t="s">
        <v>36</v>
      </c>
      <c r="C92" s="1381"/>
    </row>
    <row r="93" spans="1:3" ht="17.5">
      <c r="A93" s="158" t="s">
        <v>836</v>
      </c>
      <c r="B93" s="1636" t="s">
        <v>37</v>
      </c>
      <c r="C93" s="1381"/>
    </row>
    <row r="94" spans="1:3" ht="17.5">
      <c r="A94" s="158" t="s">
        <v>837</v>
      </c>
      <c r="B94" s="1636" t="s">
        <v>38</v>
      </c>
      <c r="C94" s="1381"/>
    </row>
    <row r="95" spans="1:3" ht="17.5">
      <c r="A95" s="158" t="s">
        <v>838</v>
      </c>
      <c r="B95" s="1636" t="s">
        <v>39</v>
      </c>
      <c r="C95" s="1381"/>
    </row>
    <row r="96" spans="1:3" ht="17.5">
      <c r="A96" s="158" t="s">
        <v>839</v>
      </c>
      <c r="B96" s="1636" t="s">
        <v>40</v>
      </c>
      <c r="C96" s="1381"/>
    </row>
    <row r="97" spans="1:3" ht="17.5">
      <c r="A97" s="158" t="s">
        <v>840</v>
      </c>
      <c r="B97" s="1636" t="s">
        <v>41</v>
      </c>
      <c r="C97" s="1381"/>
    </row>
    <row r="98" spans="1:3" ht="17.5">
      <c r="A98" s="158" t="s">
        <v>841</v>
      </c>
      <c r="B98" s="1636" t="s">
        <v>42</v>
      </c>
      <c r="C98" s="1381"/>
    </row>
    <row r="99" spans="1:3" ht="17.5">
      <c r="A99" s="158" t="s">
        <v>842</v>
      </c>
      <c r="B99" s="1636" t="s">
        <v>43</v>
      </c>
      <c r="C99" s="1381"/>
    </row>
    <row r="100" spans="1:3" ht="20">
      <c r="A100" s="161"/>
      <c r="B100" s="203" t="s">
        <v>910</v>
      </c>
      <c r="C100" s="1547"/>
    </row>
    <row r="101" spans="1:3" ht="17.5">
      <c r="A101" s="158" t="s">
        <v>843</v>
      </c>
      <c r="B101" s="1636" t="s">
        <v>44</v>
      </c>
      <c r="C101" s="1381"/>
    </row>
    <row r="102" spans="1:3" ht="20">
      <c r="A102" s="161"/>
      <c r="B102" s="203" t="s">
        <v>911</v>
      </c>
      <c r="C102" s="1547"/>
    </row>
    <row r="103" spans="1:3" ht="28">
      <c r="A103" s="158" t="s">
        <v>844</v>
      </c>
      <c r="B103" s="1636" t="s">
        <v>845</v>
      </c>
      <c r="C103" s="1381"/>
    </row>
    <row r="104" spans="1:3">
      <c r="A104" s="160"/>
      <c r="B104" s="151"/>
    </row>
    <row r="105" spans="1:3" ht="20">
      <c r="A105" s="204"/>
      <c r="B105" s="24" t="s">
        <v>83</v>
      </c>
      <c r="C105" s="1547"/>
    </row>
    <row r="106" spans="1:3" ht="28">
      <c r="A106" s="158" t="s">
        <v>846</v>
      </c>
      <c r="B106" s="1636" t="s">
        <v>847</v>
      </c>
    </row>
    <row r="107" spans="1:3" ht="28">
      <c r="A107" s="158" t="s">
        <v>848</v>
      </c>
      <c r="B107" s="1636" t="s">
        <v>2781</v>
      </c>
    </row>
    <row r="108" spans="1:3" ht="28">
      <c r="A108" s="158" t="s">
        <v>849</v>
      </c>
      <c r="B108" s="1636" t="s">
        <v>850</v>
      </c>
    </row>
    <row r="109" spans="1:3" ht="28">
      <c r="A109" s="158" t="s">
        <v>851</v>
      </c>
      <c r="B109" s="1636" t="s">
        <v>852</v>
      </c>
    </row>
    <row r="110" spans="1:3" ht="28">
      <c r="A110" s="158" t="s">
        <v>853</v>
      </c>
      <c r="B110" s="1636" t="s">
        <v>854</v>
      </c>
    </row>
    <row r="111" spans="1:3" ht="28">
      <c r="A111" s="158" t="s">
        <v>855</v>
      </c>
      <c r="B111" s="1636" t="s">
        <v>856</v>
      </c>
    </row>
    <row r="112" spans="1:3">
      <c r="A112" s="158" t="s">
        <v>857</v>
      </c>
      <c r="B112" s="1636" t="s">
        <v>45</v>
      </c>
    </row>
    <row r="113" spans="1:3" ht="28">
      <c r="A113" s="158" t="s">
        <v>858</v>
      </c>
      <c r="B113" s="1636" t="s">
        <v>46</v>
      </c>
    </row>
    <row r="114" spans="1:3" ht="28">
      <c r="A114" s="158" t="s">
        <v>859</v>
      </c>
      <c r="B114" s="1636" t="s">
        <v>47</v>
      </c>
      <c r="C114" s="1381"/>
    </row>
    <row r="115" spans="1:3" ht="17.5">
      <c r="A115" s="158" t="s">
        <v>860</v>
      </c>
      <c r="B115" s="1636" t="s">
        <v>48</v>
      </c>
      <c r="C115" s="1381"/>
    </row>
    <row r="116" spans="1:3" ht="28">
      <c r="A116" s="162" t="s">
        <v>861</v>
      </c>
      <c r="B116" s="1636" t="s">
        <v>49</v>
      </c>
    </row>
    <row r="117" spans="1:3" ht="28">
      <c r="A117" s="162" t="s">
        <v>862</v>
      </c>
      <c r="B117" s="1636" t="s">
        <v>50</v>
      </c>
    </row>
    <row r="118" spans="1:3" ht="28">
      <c r="A118" s="162" t="s">
        <v>863</v>
      </c>
      <c r="B118" s="1636" t="s">
        <v>51</v>
      </c>
    </row>
    <row r="119" spans="1:3" ht="28">
      <c r="A119" s="162" t="s">
        <v>864</v>
      </c>
      <c r="B119" s="1636" t="s">
        <v>52</v>
      </c>
    </row>
    <row r="120" spans="1:3" ht="28">
      <c r="A120" s="162" t="s">
        <v>865</v>
      </c>
      <c r="B120" s="1636" t="s">
        <v>866</v>
      </c>
    </row>
    <row r="121" spans="1:3" ht="28">
      <c r="A121" s="162" t="s">
        <v>867</v>
      </c>
      <c r="B121" s="1636" t="s">
        <v>868</v>
      </c>
    </row>
    <row r="122" spans="1:3" ht="17.5">
      <c r="A122" s="162" t="s">
        <v>869</v>
      </c>
      <c r="B122" s="1636" t="s">
        <v>53</v>
      </c>
      <c r="C122" s="1381"/>
    </row>
    <row r="123" spans="1:3" ht="28">
      <c r="A123" s="162" t="s">
        <v>1318</v>
      </c>
      <c r="B123" s="1636" t="s">
        <v>2815</v>
      </c>
    </row>
    <row r="124" spans="1:3" ht="28">
      <c r="A124" s="162" t="s">
        <v>1319</v>
      </c>
      <c r="B124" s="1636" t="s">
        <v>1263</v>
      </c>
    </row>
    <row r="125" spans="1:3" s="170" customFormat="1" ht="28">
      <c r="A125" s="162" t="s">
        <v>2816</v>
      </c>
      <c r="B125" s="1636" t="s">
        <v>2849</v>
      </c>
    </row>
    <row r="126" spans="1:3">
      <c r="A126" s="160"/>
      <c r="B126" s="151"/>
    </row>
    <row r="127" spans="1:3" ht="20">
      <c r="A127" s="205"/>
      <c r="B127" s="28" t="s">
        <v>912</v>
      </c>
      <c r="C127" s="1547"/>
    </row>
    <row r="128" spans="1:3" ht="17.5">
      <c r="A128" s="163" t="s">
        <v>927</v>
      </c>
      <c r="B128" s="1639" t="s">
        <v>928</v>
      </c>
      <c r="C128" s="1381"/>
    </row>
    <row r="129" spans="1:3" ht="17.5">
      <c r="A129" s="158" t="s">
        <v>929</v>
      </c>
      <c r="B129" s="1636" t="s">
        <v>930</v>
      </c>
      <c r="C129" s="1381"/>
    </row>
    <row r="130" spans="1:3" ht="20">
      <c r="A130" s="164"/>
      <c r="B130" s="206" t="s">
        <v>913</v>
      </c>
      <c r="C130" s="1547"/>
    </row>
    <row r="131" spans="1:3" ht="17.5">
      <c r="A131" s="158" t="s">
        <v>870</v>
      </c>
      <c r="B131" s="1636" t="s">
        <v>54</v>
      </c>
      <c r="C131" s="1381"/>
    </row>
    <row r="132" spans="1:3" ht="17.5">
      <c r="A132" s="158" t="s">
        <v>871</v>
      </c>
      <c r="B132" s="1636" t="s">
        <v>55</v>
      </c>
      <c r="C132" s="1381"/>
    </row>
    <row r="133" spans="1:3" ht="17.5">
      <c r="A133" s="158" t="s">
        <v>872</v>
      </c>
      <c r="B133" s="1636" t="s">
        <v>56</v>
      </c>
      <c r="C133" s="1381"/>
    </row>
    <row r="134" spans="1:3" ht="17.5">
      <c r="A134" s="158" t="s">
        <v>873</v>
      </c>
      <c r="B134" s="1636" t="s">
        <v>57</v>
      </c>
      <c r="C134" s="1381"/>
    </row>
    <row r="135" spans="1:3" ht="17.5">
      <c r="A135" s="158" t="s">
        <v>874</v>
      </c>
      <c r="B135" s="1636" t="s">
        <v>58</v>
      </c>
      <c r="C135" s="1381"/>
    </row>
    <row r="136" spans="1:3" ht="17.5">
      <c r="A136" s="158" t="s">
        <v>875</v>
      </c>
      <c r="B136" s="1636" t="s">
        <v>59</v>
      </c>
      <c r="C136" s="1381"/>
    </row>
    <row r="137" spans="1:3" ht="17.5">
      <c r="A137" s="158" t="s">
        <v>876</v>
      </c>
      <c r="B137" s="1636" t="s">
        <v>60</v>
      </c>
      <c r="C137" s="1381"/>
    </row>
    <row r="138" spans="1:3" ht="17.5">
      <c r="A138" s="158" t="s">
        <v>877</v>
      </c>
      <c r="B138" s="1636" t="s">
        <v>61</v>
      </c>
      <c r="C138" s="1381"/>
    </row>
    <row r="139" spans="1:3" ht="17.5">
      <c r="A139" s="158" t="s">
        <v>878</v>
      </c>
      <c r="B139" s="1636" t="s">
        <v>62</v>
      </c>
      <c r="C139" s="1381"/>
    </row>
    <row r="140" spans="1:3" ht="17.5">
      <c r="A140" s="158" t="s">
        <v>879</v>
      </c>
      <c r="B140" s="1636" t="s">
        <v>63</v>
      </c>
      <c r="C140" s="1381"/>
    </row>
    <row r="141" spans="1:3" ht="17.5">
      <c r="A141" s="158" t="s">
        <v>880</v>
      </c>
      <c r="B141" s="1636" t="s">
        <v>64</v>
      </c>
      <c r="C141" s="1381"/>
    </row>
    <row r="142" spans="1:3" ht="17.5">
      <c r="A142" s="158" t="s">
        <v>881</v>
      </c>
      <c r="B142" s="1636" t="s">
        <v>65</v>
      </c>
      <c r="C142" s="1381"/>
    </row>
    <row r="143" spans="1:3" ht="17.5">
      <c r="A143" s="158" t="s">
        <v>882</v>
      </c>
      <c r="B143" s="1636" t="s">
        <v>66</v>
      </c>
      <c r="C143" s="1381"/>
    </row>
    <row r="144" spans="1:3" ht="17.5">
      <c r="A144" s="158" t="s">
        <v>883</v>
      </c>
      <c r="B144" s="1636" t="s">
        <v>67</v>
      </c>
      <c r="C144" s="1381"/>
    </row>
    <row r="145" spans="1:3" ht="17.5">
      <c r="A145" s="158" t="s">
        <v>884</v>
      </c>
      <c r="B145" s="1636" t="s">
        <v>68</v>
      </c>
      <c r="C145" s="1381"/>
    </row>
    <row r="146" spans="1:3" ht="17.5">
      <c r="A146" s="158" t="s">
        <v>2768</v>
      </c>
      <c r="B146" s="1636" t="s">
        <v>67</v>
      </c>
      <c r="C146" s="1381"/>
    </row>
    <row r="147" spans="1:3" ht="28">
      <c r="A147" s="158" t="s">
        <v>885</v>
      </c>
      <c r="B147" s="1636" t="s">
        <v>69</v>
      </c>
    </row>
    <row r="148" spans="1:3" ht="28">
      <c r="A148" s="158" t="s">
        <v>886</v>
      </c>
      <c r="B148" s="1636" t="s">
        <v>70</v>
      </c>
    </row>
    <row r="149" spans="1:3" ht="17.5">
      <c r="A149" s="158" t="s">
        <v>887</v>
      </c>
      <c r="B149" s="1636" t="s">
        <v>71</v>
      </c>
      <c r="C149" s="1381"/>
    </row>
    <row r="150" spans="1:3" ht="17.5">
      <c r="A150" s="158" t="s">
        <v>888</v>
      </c>
      <c r="B150" s="1636" t="s">
        <v>72</v>
      </c>
      <c r="C150" s="1381"/>
    </row>
    <row r="151" spans="1:3" ht="17.5">
      <c r="A151" s="158" t="s">
        <v>889</v>
      </c>
      <c r="B151" s="1636" t="s">
        <v>73</v>
      </c>
      <c r="C151" s="1381"/>
    </row>
    <row r="152" spans="1:3" ht="17.5">
      <c r="A152" s="158" t="s">
        <v>890</v>
      </c>
      <c r="B152" s="1636" t="s">
        <v>74</v>
      </c>
      <c r="C152" s="1381"/>
    </row>
    <row r="153" spans="1:3" ht="17.5">
      <c r="A153" s="158" t="s">
        <v>891</v>
      </c>
      <c r="B153" s="1636" t="s">
        <v>75</v>
      </c>
      <c r="C153" s="1381"/>
    </row>
    <row r="154" spans="1:3" ht="17.5">
      <c r="A154" s="158" t="s">
        <v>892</v>
      </c>
      <c r="B154" s="1636" t="s">
        <v>76</v>
      </c>
      <c r="C154" s="1381"/>
    </row>
    <row r="155" spans="1:3" ht="17.5">
      <c r="A155" s="158" t="s">
        <v>893</v>
      </c>
      <c r="B155" s="1636" t="s">
        <v>77</v>
      </c>
      <c r="C155" s="1381"/>
    </row>
    <row r="156" spans="1:3" ht="28">
      <c r="A156" s="158" t="s">
        <v>894</v>
      </c>
      <c r="B156" s="1636" t="s">
        <v>78</v>
      </c>
    </row>
    <row r="157" spans="1:3" ht="20">
      <c r="A157" s="165"/>
      <c r="B157" s="206" t="s">
        <v>914</v>
      </c>
      <c r="C157" s="1547"/>
    </row>
    <row r="158" spans="1:3">
      <c r="A158" s="158" t="s">
        <v>895</v>
      </c>
      <c r="B158" s="1636" t="s">
        <v>79</v>
      </c>
    </row>
    <row r="159" spans="1:3" ht="17.5">
      <c r="A159" s="158" t="s">
        <v>896</v>
      </c>
      <c r="B159" s="1636" t="s">
        <v>80</v>
      </c>
      <c r="C159" s="1381"/>
    </row>
    <row r="160" spans="1:3">
      <c r="A160" s="160"/>
      <c r="B160" s="151"/>
    </row>
    <row r="161" spans="1:6" ht="20">
      <c r="A161" s="207"/>
      <c r="B161" s="110" t="s">
        <v>84</v>
      </c>
      <c r="C161" s="1547"/>
    </row>
    <row r="162" spans="1:6" ht="17.5">
      <c r="A162" s="166" t="s">
        <v>897</v>
      </c>
      <c r="B162" s="1636" t="s">
        <v>898</v>
      </c>
      <c r="C162" s="1381"/>
    </row>
    <row r="163" spans="1:6" ht="17.5">
      <c r="A163" s="162" t="s">
        <v>899</v>
      </c>
      <c r="B163" s="1636" t="s">
        <v>900</v>
      </c>
      <c r="C163" s="1381"/>
    </row>
    <row r="164" spans="1:6" ht="17.5">
      <c r="A164" s="162" t="s">
        <v>901</v>
      </c>
      <c r="B164" s="1636" t="s">
        <v>902</v>
      </c>
      <c r="C164" s="1381"/>
    </row>
    <row r="165" spans="1:6" s="171" customFormat="1" ht="14" customHeight="1">
      <c r="A165" s="159" t="s">
        <v>3579</v>
      </c>
      <c r="B165" s="1637" t="s">
        <v>3172</v>
      </c>
      <c r="C165" s="1381"/>
      <c r="D165" s="1461"/>
      <c r="E165" s="1461"/>
      <c r="F165" s="1461"/>
    </row>
    <row r="166" spans="1:6" s="171" customFormat="1" ht="17.5">
      <c r="A166" s="159" t="s">
        <v>3580</v>
      </c>
      <c r="B166" s="1634" t="s">
        <v>3545</v>
      </c>
      <c r="C166" s="1381"/>
    </row>
    <row r="167" spans="1:6" s="171" customFormat="1" ht="28">
      <c r="A167" s="159" t="s">
        <v>3581</v>
      </c>
      <c r="B167" s="1638" t="s">
        <v>3546</v>
      </c>
      <c r="C167" s="1381"/>
    </row>
    <row r="168" spans="1:6" s="171" customFormat="1" ht="17.5">
      <c r="A168" s="159" t="s">
        <v>3582</v>
      </c>
      <c r="B168" s="1634" t="s">
        <v>3548</v>
      </c>
      <c r="C168" s="1381"/>
    </row>
    <row r="169" spans="1:6" s="171" customFormat="1" ht="28">
      <c r="A169" s="159" t="s">
        <v>3583</v>
      </c>
      <c r="B169" s="1634" t="s">
        <v>3547</v>
      </c>
    </row>
    <row r="170" spans="1:6" s="171" customFormat="1" ht="17.5">
      <c r="A170" s="159" t="s">
        <v>3584</v>
      </c>
      <c r="B170" s="1634" t="s">
        <v>3549</v>
      </c>
      <c r="C170" s="1381"/>
    </row>
    <row r="171" spans="1:6" s="171" customFormat="1" ht="17.5">
      <c r="A171" s="159" t="s">
        <v>3585</v>
      </c>
      <c r="B171" s="1634" t="s">
        <v>3550</v>
      </c>
      <c r="C171" s="1381"/>
    </row>
    <row r="172" spans="1:6" s="171" customFormat="1" ht="17.5">
      <c r="A172" s="159" t="s">
        <v>3586</v>
      </c>
      <c r="B172" s="1634" t="s">
        <v>3551</v>
      </c>
      <c r="C172" s="1381"/>
    </row>
    <row r="173" spans="1:6" s="171" customFormat="1" ht="17.5">
      <c r="A173" s="159" t="s">
        <v>3587</v>
      </c>
      <c r="B173" s="1634" t="s">
        <v>3552</v>
      </c>
      <c r="C173" s="1381"/>
    </row>
    <row r="174" spans="1:6" s="171" customFormat="1" ht="17.5">
      <c r="A174" s="159" t="s">
        <v>3588</v>
      </c>
      <c r="B174" s="1634" t="s">
        <v>3553</v>
      </c>
      <c r="C174" s="1381"/>
    </row>
    <row r="175" spans="1:6" s="171" customFormat="1" ht="17.5">
      <c r="A175" s="159" t="s">
        <v>3589</v>
      </c>
      <c r="B175" s="1634" t="s">
        <v>3554</v>
      </c>
      <c r="C175" s="1381"/>
    </row>
    <row r="176" spans="1:6" s="171" customFormat="1" ht="17.5">
      <c r="A176" s="159" t="s">
        <v>3590</v>
      </c>
      <c r="B176" s="1634" t="s">
        <v>3555</v>
      </c>
      <c r="C176" s="1381"/>
    </row>
    <row r="177" spans="1:3" s="171" customFormat="1" ht="17.5">
      <c r="A177" s="159" t="s">
        <v>3591</v>
      </c>
      <c r="B177" s="1634" t="s">
        <v>3556</v>
      </c>
      <c r="C177" s="1381"/>
    </row>
    <row r="178" spans="1:3" s="171" customFormat="1" ht="17.5">
      <c r="A178" s="159" t="s">
        <v>3592</v>
      </c>
      <c r="B178" s="1634" t="s">
        <v>3557</v>
      </c>
      <c r="C178" s="1381"/>
    </row>
    <row r="179" spans="1:3" s="171" customFormat="1" ht="17.5">
      <c r="A179" s="159" t="s">
        <v>3593</v>
      </c>
      <c r="B179" s="1634" t="s">
        <v>3558</v>
      </c>
      <c r="C179" s="1381"/>
    </row>
    <row r="180" spans="1:3" s="171" customFormat="1" ht="28">
      <c r="A180" s="159" t="s">
        <v>3616</v>
      </c>
      <c r="B180" s="1635" t="s">
        <v>3594</v>
      </c>
    </row>
    <row r="181" spans="1:3" s="171" customFormat="1" ht="28">
      <c r="A181" s="159" t="s">
        <v>3617</v>
      </c>
      <c r="B181" s="1635" t="s">
        <v>3595</v>
      </c>
    </row>
    <row r="182" spans="1:3" s="171" customFormat="1">
      <c r="A182" s="159"/>
      <c r="B182" s="1442"/>
    </row>
    <row r="183" spans="1:3" ht="20">
      <c r="A183" s="208"/>
      <c r="B183" s="109" t="s">
        <v>1235</v>
      </c>
      <c r="C183" s="1547"/>
    </row>
    <row r="184" spans="1:3" ht="17.5">
      <c r="A184" s="162" t="s">
        <v>1239</v>
      </c>
      <c r="B184" s="1636" t="s">
        <v>931</v>
      </c>
      <c r="C184" s="1381"/>
    </row>
    <row r="185" spans="1:3" ht="17.5">
      <c r="A185" s="162" t="s">
        <v>1240</v>
      </c>
      <c r="B185" s="1636" t="s">
        <v>932</v>
      </c>
      <c r="C185" s="1381"/>
    </row>
    <row r="186" spans="1:3" ht="17.5">
      <c r="A186" s="162" t="s">
        <v>1241</v>
      </c>
      <c r="B186" s="1636" t="s">
        <v>933</v>
      </c>
      <c r="C186" s="1381"/>
    </row>
    <row r="187" spans="1:3" ht="17.5">
      <c r="A187" s="162" t="s">
        <v>1242</v>
      </c>
      <c r="B187" s="1636" t="s">
        <v>934</v>
      </c>
      <c r="C187" s="1381"/>
    </row>
    <row r="188" spans="1:3" ht="17.5">
      <c r="A188" s="162" t="s">
        <v>1243</v>
      </c>
      <c r="B188" s="1636" t="s">
        <v>935</v>
      </c>
      <c r="C188" s="1381"/>
    </row>
    <row r="189" spans="1:3" ht="17.5">
      <c r="A189" s="162" t="s">
        <v>1244</v>
      </c>
      <c r="B189" s="1636" t="s">
        <v>936</v>
      </c>
      <c r="C189" s="1381"/>
    </row>
    <row r="190" spans="1:3" ht="17.5">
      <c r="A190" s="162" t="s">
        <v>1245</v>
      </c>
      <c r="B190" s="1636" t="s">
        <v>937</v>
      </c>
      <c r="C190" s="1381"/>
    </row>
    <row r="191" spans="1:3" ht="17.5">
      <c r="A191" s="162" t="s">
        <v>1320</v>
      </c>
      <c r="B191" s="1636" t="s">
        <v>938</v>
      </c>
      <c r="C191" s="1381"/>
    </row>
    <row r="192" spans="1:3" ht="17.5">
      <c r="A192" s="162" t="s">
        <v>1246</v>
      </c>
      <c r="B192" s="1636" t="s">
        <v>939</v>
      </c>
      <c r="C192" s="1381"/>
    </row>
    <row r="193" spans="1:3" ht="17.5">
      <c r="A193" s="162" t="s">
        <v>1247</v>
      </c>
      <c r="B193" s="1636" t="s">
        <v>940</v>
      </c>
      <c r="C193" s="1381"/>
    </row>
    <row r="194" spans="1:3" ht="17.5">
      <c r="A194" s="162" t="s">
        <v>1248</v>
      </c>
      <c r="B194" s="1636" t="s">
        <v>941</v>
      </c>
      <c r="C194" s="1381"/>
    </row>
    <row r="195" spans="1:3" ht="17.5">
      <c r="A195" s="162" t="s">
        <v>1249</v>
      </c>
      <c r="B195" s="1636" t="s">
        <v>942</v>
      </c>
      <c r="C195" s="1381"/>
    </row>
    <row r="196" spans="1:3" ht="28">
      <c r="A196" s="162" t="s">
        <v>1250</v>
      </c>
      <c r="B196" s="1636" t="s">
        <v>943</v>
      </c>
      <c r="C196" s="1381"/>
    </row>
    <row r="197" spans="1:3" ht="17.5">
      <c r="A197" s="162" t="s">
        <v>1251</v>
      </c>
      <c r="B197" s="1636" t="s">
        <v>944</v>
      </c>
      <c r="C197" s="1381"/>
    </row>
    <row r="198" spans="1:3">
      <c r="A198" s="150"/>
    </row>
    <row r="200" spans="1:3">
      <c r="B200" s="149" t="s">
        <v>2744</v>
      </c>
    </row>
  </sheetData>
  <mergeCells count="1">
    <mergeCell ref="A2:B2"/>
  </mergeCells>
  <hyperlinks>
    <hyperlink ref="A6" location="Introduction!A1" display="Introduction" xr:uid="{00000000-0004-0000-0000-000000000000}"/>
    <hyperlink ref="A9" location="'BQ-01'!A1" display="Quantum‑01" xr:uid="{00000000-0004-0000-0000-000001000000}"/>
    <hyperlink ref="A10" location="'BQ-02'!A1" display="Quantum‑02" xr:uid="{00000000-0004-0000-0000-000002000000}"/>
    <hyperlink ref="A11" location="'BQ-03'!A1" display="Quantum‑03" xr:uid="{00000000-0004-0000-0000-000003000000}"/>
    <hyperlink ref="A12" location="'BQ-04'!A1" display="Quantum‑04" xr:uid="{00000000-0004-0000-0000-000004000000}"/>
    <hyperlink ref="A13" location="'BQ-05'!A1" display="Quantum‑05" xr:uid="{00000000-0004-0000-0000-000005000000}"/>
    <hyperlink ref="A14" location="'BQ-06'!A1" display="Quantum‑06" xr:uid="{00000000-0004-0000-0000-000006000000}"/>
    <hyperlink ref="A15" location="'BQ-07'!A1" display="Quantum‑07" xr:uid="{00000000-0004-0000-0000-000007000000}"/>
    <hyperlink ref="A16" location="'BQ-08'!A1" display="Quantum‑08" xr:uid="{00000000-0004-0000-0000-000008000000}"/>
    <hyperlink ref="A17" location="'BQ-09'!A1" display="Quantum‑09" xr:uid="{00000000-0004-0000-0000-000009000000}"/>
    <hyperlink ref="A18" location="'BQ-10'!A1" display="Quantum‑10" xr:uid="{00000000-0004-0000-0000-00000A000000}"/>
    <hyperlink ref="A20" location="'Issues-01'!A1" display="Issues‑01" xr:uid="{00000000-0004-0000-0000-00000B000000}"/>
    <hyperlink ref="A21" location="'Issues-02'!A1" display="Issues‑02" xr:uid="{00000000-0004-0000-0000-00000C000000}"/>
    <hyperlink ref="A22" location="'Issues-03'!A1" display="Issues‑03" xr:uid="{00000000-0004-0000-0000-00000D000000}"/>
    <hyperlink ref="A23" location="'Issues-04'!A1" display="Issues‑04" xr:uid="{00000000-0004-0000-0000-00000E000000}"/>
    <hyperlink ref="A24" location="'Issues-05'!A1" display="Issues‑05" xr:uid="{00000000-0004-0000-0000-00000F000000}"/>
    <hyperlink ref="A25" location="'Issues-06'!A1" display="Issues‑06" xr:uid="{00000000-0004-0000-0000-000010000000}"/>
    <hyperlink ref="A26" location="'Issues-07'!A1" display="Issues‑07" xr:uid="{00000000-0004-0000-0000-000011000000}"/>
    <hyperlink ref="A27" location="'Issues-08'!A1" display="Issues‑08" xr:uid="{00000000-0004-0000-0000-000012000000}"/>
    <hyperlink ref="A28" location="'Issues-09'!A1" display="Issues‑09" xr:uid="{00000000-0004-0000-0000-000013000000}"/>
    <hyperlink ref="A29" location="'Issues-10'!A1" display="Issues‑10" xr:uid="{00000000-0004-0000-0000-000014000000}"/>
    <hyperlink ref="A30" location="'Issues-11'!A1" display="Issues‑11" xr:uid="{00000000-0004-0000-0000-000015000000}"/>
    <hyperlink ref="A31" location="'Issues-12'!A1" display="Issues‑12" xr:uid="{00000000-0004-0000-0000-000016000000}"/>
    <hyperlink ref="A32" location="'Issues-13'!A1" display="Issues‑13" xr:uid="{00000000-0004-0000-0000-000017000000}"/>
    <hyperlink ref="A34" location="'POP-01'!A1" display="Population-01" xr:uid="{00000000-0004-0000-0000-000018000000}"/>
    <hyperlink ref="A36" location="'POP-02'!A1" display="Population-02" xr:uid="{00000000-0004-0000-0000-000019000000}"/>
    <hyperlink ref="A38" location="'POP-03'!A1" display="Population-03" xr:uid="{00000000-0004-0000-0000-00001A000000}"/>
    <hyperlink ref="A40" location="'POP-04'!A1" display="Population-04" xr:uid="{00000000-0004-0000-0000-00001B000000}"/>
    <hyperlink ref="A41" location="'POP-05'!A1" display="Population-05" xr:uid="{00000000-0004-0000-0000-00001C000000}"/>
    <hyperlink ref="A44" location="'INC-01'!A1" display="Income-01" xr:uid="{00000000-0004-0000-0000-00001D000000}"/>
    <hyperlink ref="A45" location="'INC-02'!A1" display="Income-02" xr:uid="{00000000-0004-0000-0000-00001E000000}"/>
    <hyperlink ref="A46" location="'INC-03'!A1" display="Income-03" xr:uid="{00000000-0004-0000-0000-00001F000000}"/>
    <hyperlink ref="A47" location="'INC-04'!A1" display="Income-04" xr:uid="{00000000-0004-0000-0000-000020000000}"/>
    <hyperlink ref="A48" location="'INC-05'!A1" display="Income-05" xr:uid="{00000000-0004-0000-0000-000021000000}"/>
    <hyperlink ref="A49" location="'INC-06'!A1" display="Income-06" xr:uid="{00000000-0004-0000-0000-000022000000}"/>
    <hyperlink ref="A50" location="'INC-07'!A1" display="Income-07" xr:uid="{00000000-0004-0000-0000-000023000000}"/>
    <hyperlink ref="A51" location="'INC-08'!A1" display="Income-08" xr:uid="{00000000-0004-0000-0000-000024000000}"/>
    <hyperlink ref="A52" location="'INC-09'!A1" display="Income-09" xr:uid="{00000000-0004-0000-0000-000025000000}"/>
    <hyperlink ref="A53" location="'INC-10'!A1" display="Income-10" xr:uid="{00000000-0004-0000-0000-000026000000}"/>
    <hyperlink ref="A58" location="'HOU-01'!A1" display="Housing‑01" xr:uid="{00000000-0004-0000-0000-000027000000}"/>
    <hyperlink ref="A59" location="'HOU-02'!A1" display="Housing‑02" xr:uid="{00000000-0004-0000-0000-000028000000}"/>
    <hyperlink ref="A60" location="'HOU-03'!A1" display="Housing‑03" xr:uid="{00000000-0004-0000-0000-000029000000}"/>
    <hyperlink ref="A61" location="'HOU-04'!A1" display="Housing‑04" xr:uid="{00000000-0004-0000-0000-00002A000000}"/>
    <hyperlink ref="A62" location="'HOU-05'!A1" display="Housing‑05" xr:uid="{00000000-0004-0000-0000-00002B000000}"/>
    <hyperlink ref="A63" location="'HOU-06'!A1" display="Housing‑06" xr:uid="{00000000-0004-0000-0000-00002C000000}"/>
    <hyperlink ref="A64" location="'HOU-07'!A1" display="Housing‑07" xr:uid="{00000000-0004-0000-0000-00002D000000}"/>
    <hyperlink ref="A65" location="'HOU-08'!A1" display="Housing‑08" xr:uid="{00000000-0004-0000-0000-00002E000000}"/>
    <hyperlink ref="A66" location="'HOU-09'!A1" display="Housing‑09" xr:uid="{00000000-0004-0000-0000-00002F000000}"/>
    <hyperlink ref="A67" location="'HOU-10'!A1" display="Housing‑10" xr:uid="{00000000-0004-0000-0000-000030000000}"/>
    <hyperlink ref="A68" location="'HOU-11'!A1" display="Housing‑11" xr:uid="{00000000-0004-0000-0000-000031000000}"/>
    <hyperlink ref="A69" location="'HOU-12'!A1" display="Housing‑12" xr:uid="{00000000-0004-0000-0000-000032000000}"/>
    <hyperlink ref="A70" location="'HOU-13'!A1" display="Housing‑13" xr:uid="{00000000-0004-0000-0000-000033000000}"/>
    <hyperlink ref="A71" location="'HOU-14'!A1" display="Housing‑14" xr:uid="{00000000-0004-0000-0000-000034000000}"/>
    <hyperlink ref="A72" location="'HOU-15'!A1" display="Housing‑15" xr:uid="{00000000-0004-0000-0000-000035000000}"/>
    <hyperlink ref="A73" location="'HOU-16'!A1" display="Housing‑16" xr:uid="{00000000-0004-0000-0000-000036000000}"/>
    <hyperlink ref="A74" location="'HOU-17'!A1" display="Housing‑17" xr:uid="{00000000-0004-0000-0000-000037000000}"/>
    <hyperlink ref="A75" location="'HOU-18'!A1" display="Housing‑18" xr:uid="{00000000-0004-0000-0000-000038000000}"/>
    <hyperlink ref="A76" location="'HOU-19'!A1" display="Housing‑19" xr:uid="{00000000-0004-0000-0000-000039000000}"/>
    <hyperlink ref="A80" location="'LAND-01'!A1" display="Land‑01" xr:uid="{00000000-0004-0000-0000-00003A000000}"/>
    <hyperlink ref="A81" location="'LAND-02'!A1" display="Land‑02" xr:uid="{00000000-0004-0000-0000-00003B000000}"/>
    <hyperlink ref="A82" location="'LAND-03'!A1" display="Land‑03" xr:uid="{00000000-0004-0000-0000-00003C000000}"/>
    <hyperlink ref="A84" location="'CEDED-01'!A1" display="Ceded‑01" xr:uid="{00000000-0004-0000-0000-00003D000000}"/>
    <hyperlink ref="A85" location="'CEDED-02'!A1" display="Ceded‑02" xr:uid="{00000000-0004-0000-0000-00003E000000}"/>
    <hyperlink ref="A86" location="'CEDED-03'!A1" display="Ceded‑03" xr:uid="{00000000-0004-0000-0000-00003F000000}"/>
    <hyperlink ref="A87" location="'CEDED-04'!A1" display="Ceded‑04" xr:uid="{00000000-0004-0000-0000-000040000000}"/>
    <hyperlink ref="A88" location="'CEDED-05'!A1" display="Ceded‑05" xr:uid="{00000000-0004-0000-0000-000041000000}"/>
    <hyperlink ref="A89" location="'CEDED-06'!A1" display="Ceded‑06" xr:uid="{00000000-0004-0000-0000-000042000000}"/>
    <hyperlink ref="A90" location="'CEDED-07'!A1" display="Ceded‑07" xr:uid="{00000000-0004-0000-0000-000043000000}"/>
    <hyperlink ref="A91" location="'CEDED-08'!A1" display="Ceded‑08" xr:uid="{00000000-0004-0000-0000-000044000000}"/>
    <hyperlink ref="A92" location="'CEDED-09'!A1" display="Ceded‑09" xr:uid="{00000000-0004-0000-0000-000045000000}"/>
    <hyperlink ref="A93" location="'CEDED-10'!A1" display="Ceded‑10" xr:uid="{00000000-0004-0000-0000-000046000000}"/>
    <hyperlink ref="A94" location="'CEDED-11'!A1" display="Ceded‑11" xr:uid="{00000000-0004-0000-0000-000047000000}"/>
    <hyperlink ref="A95" location="'CEDED-12'!A1" display="Ceded‑12" xr:uid="{00000000-0004-0000-0000-000048000000}"/>
    <hyperlink ref="A96" location="'CEDED-13'!A1" display="Ceded‑13" xr:uid="{00000000-0004-0000-0000-000049000000}"/>
    <hyperlink ref="A97" location="'CEDED-14'!A1" display="Ceded‑14" xr:uid="{00000000-0004-0000-0000-00004A000000}"/>
    <hyperlink ref="A98" location="'CEDED-15'!A1" display="Ceded‑15" xr:uid="{00000000-0004-0000-0000-00004B000000}"/>
    <hyperlink ref="A99" location="'CEDED-16'!A1" display="Ceded‑16" xr:uid="{00000000-0004-0000-0000-00004C000000}"/>
    <hyperlink ref="A101" location="'ACCESS-01'!A1" display="Access‑01" xr:uid="{00000000-0004-0000-0000-00004D000000}"/>
    <hyperlink ref="A103" location="'HHL-01'!A1" display="HHL‑01" xr:uid="{00000000-0004-0000-0000-00004E000000}"/>
    <hyperlink ref="A106" location="'EDU-01'!A1" display="Education‑01" xr:uid="{00000000-0004-0000-0000-00004F000000}"/>
    <hyperlink ref="A107" location="'EDU-02'!A1" display="Education‑02" xr:uid="{00000000-0004-0000-0000-000050000000}"/>
    <hyperlink ref="A108" location="'EDU-03'!A1" display="Education‑03" xr:uid="{00000000-0004-0000-0000-000051000000}"/>
    <hyperlink ref="A109" location="'EDU-04'!A1" display="Education‑04" xr:uid="{00000000-0004-0000-0000-000052000000}"/>
    <hyperlink ref="A110" location="'EDU-05'!A1" display="Education‑05" xr:uid="{00000000-0004-0000-0000-000053000000}"/>
    <hyperlink ref="A111" location="'EDU-06'!A1" display="Education‑06" xr:uid="{00000000-0004-0000-0000-000054000000}"/>
    <hyperlink ref="A112" location="'EDU-07'!A1" display="Education‑07" xr:uid="{00000000-0004-0000-0000-000055000000}"/>
    <hyperlink ref="A113" location="'EDU-08'!A1" display="Education‑08" xr:uid="{00000000-0004-0000-0000-000056000000}"/>
    <hyperlink ref="A114" location="'EDU-09'!A1" display="Education‑09" xr:uid="{00000000-0004-0000-0000-000057000000}"/>
    <hyperlink ref="A115" location="'EDU-10'!A1" display="Education‑10" xr:uid="{00000000-0004-0000-0000-000058000000}"/>
    <hyperlink ref="A116" location="'EDU-11'!A1" display="Education‑11" xr:uid="{00000000-0004-0000-0000-000059000000}"/>
    <hyperlink ref="A117" location="'EDU-12'!A1" display="Education‑12" xr:uid="{00000000-0004-0000-0000-00005A000000}"/>
    <hyperlink ref="A118" location="'EDU-13'!A1" display="Education‑13" xr:uid="{00000000-0004-0000-0000-00005B000000}"/>
    <hyperlink ref="A119" location="'EDU-14'!A1" display="Education‑14" xr:uid="{00000000-0004-0000-0000-00005C000000}"/>
    <hyperlink ref="A120" location="'EDU-15'!A1" display="Education‑15" xr:uid="{00000000-0004-0000-0000-00005D000000}"/>
    <hyperlink ref="A121" location="'EDU-16'!A1" display="Education‑16" xr:uid="{00000000-0004-0000-0000-00005E000000}"/>
    <hyperlink ref="A122" location="'EDU-17'!A1" display="Education‑17" xr:uid="{00000000-0004-0000-0000-00005F000000}"/>
    <hyperlink ref="A123" location="'EDU-18'!A1" display="Education‑18" xr:uid="{00000000-0004-0000-0000-000060000000}"/>
    <hyperlink ref="A124" location="'EDU-19'!A1" display="Education‑19" xr:uid="{00000000-0004-0000-0000-000061000000}"/>
    <hyperlink ref="A128" location="Chronology!A1" display="Chronology" xr:uid="{00000000-0004-0000-0000-000062000000}"/>
    <hyperlink ref="A129" location="NHGRA!A1" display="NHGRA" xr:uid="{00000000-0004-0000-0000-000063000000}"/>
    <hyperlink ref="A131" location="'SOV-01'!A1" display="Sovereignty‑01" xr:uid="{00000000-0004-0000-0000-000064000000}"/>
    <hyperlink ref="A132" location="'SOV-02'!A1" display="Sovereignty‑02" xr:uid="{00000000-0004-0000-0000-000065000000}"/>
    <hyperlink ref="A133" location="'SOV-03'!A1" display="Sovereignty‑03" xr:uid="{00000000-0004-0000-0000-000066000000}"/>
    <hyperlink ref="A134" location="'SOV-04'!A1" display="Sovereignty‑04" xr:uid="{00000000-0004-0000-0000-000067000000}"/>
    <hyperlink ref="A135" location="'SOV-05'!A1" display="Sovereignty‑05" xr:uid="{00000000-0004-0000-0000-000068000000}"/>
    <hyperlink ref="A136" location="'SOV-06'!A1" display="Sovereignty‑06" xr:uid="{00000000-0004-0000-0000-000069000000}"/>
    <hyperlink ref="A137" location="'SOV-07'!A1" display="Sovereignty‑07" xr:uid="{00000000-0004-0000-0000-00006A000000}"/>
    <hyperlink ref="A138" location="'SOV-08'!A1" display="Sovereignty‑08" xr:uid="{00000000-0004-0000-0000-00006B000000}"/>
    <hyperlink ref="A139" location="'SOV-09'!A1" display="Sovereignty‑09" xr:uid="{00000000-0004-0000-0000-00006C000000}"/>
    <hyperlink ref="A140" location="'SOV-10'!A1" display="Sovereignty‑10" xr:uid="{00000000-0004-0000-0000-00006D000000}"/>
    <hyperlink ref="A141" location="'SOV-11'!A1" display="Sovereignty‑11" xr:uid="{00000000-0004-0000-0000-00006E000000}"/>
    <hyperlink ref="A142" location="'SOV-12'!A1" display="Sovereignty‑12" xr:uid="{00000000-0004-0000-0000-00006F000000}"/>
    <hyperlink ref="A143" location="'SOV-13'!A1" display="Sovereignty‑13" xr:uid="{00000000-0004-0000-0000-000070000000}"/>
    <hyperlink ref="A144" location="'SOV-14'!A1" display="Sovereignty‑14" xr:uid="{00000000-0004-0000-0000-000071000000}"/>
    <hyperlink ref="A145" location="'SOV-15'!A1" display="Sovereignty‑15" xr:uid="{00000000-0004-0000-0000-000072000000}"/>
    <hyperlink ref="A146" location="'SOV-16'!A1" display="Sovereignty‑16" xr:uid="{00000000-0004-0000-0000-000073000000}"/>
    <hyperlink ref="A147" location="'SOV-17'!A1" display="Sovereignty‑17" xr:uid="{00000000-0004-0000-0000-000074000000}"/>
    <hyperlink ref="A148" location="'SOV-18'!A1" display="Sovereignty‑18" xr:uid="{00000000-0004-0000-0000-000075000000}"/>
    <hyperlink ref="A149" location="'SOV-19'!A1" display="Sovereignty‑19" xr:uid="{00000000-0004-0000-0000-000076000000}"/>
    <hyperlink ref="A150" location="'SOV-20'!A1" display="Sovereignty‑20" xr:uid="{00000000-0004-0000-0000-000077000000}"/>
    <hyperlink ref="A151" location="'SOV-21'!A1" display="Sovereignty‑21" xr:uid="{00000000-0004-0000-0000-000078000000}"/>
    <hyperlink ref="A152" location="'SOV-22'!A1" display="Sovereignty‑22" xr:uid="{00000000-0004-0000-0000-000079000000}"/>
    <hyperlink ref="A153" location="'SOV-23'!A1" display="Sovereignty‑23" xr:uid="{00000000-0004-0000-0000-00007A000000}"/>
    <hyperlink ref="A154" location="'SOV-24'!A1" display="Sovereignty‑24" xr:uid="{00000000-0004-0000-0000-00007B000000}"/>
    <hyperlink ref="A155" location="'SOV-25'!A1" display="Sovereignty‑25" xr:uid="{00000000-0004-0000-0000-00007C000000}"/>
    <hyperlink ref="A156" location="'SOV-26'!A1" display="Sovereignty‑26" xr:uid="{00000000-0004-0000-0000-00007D000000}"/>
    <hyperlink ref="A158" location="'ACT-01'!A1" display="Activities‑01" xr:uid="{00000000-0004-0000-0000-00007E000000}"/>
    <hyperlink ref="A159" location="'ACT-02'!A1" display="Activities‑02" xr:uid="{00000000-0004-0000-0000-00007F000000}"/>
    <hyperlink ref="A162" location="'HTH-01'!A1" display="Health‑01" xr:uid="{00000000-0004-0000-0000-000080000000}"/>
    <hyperlink ref="A163" location="'HTH-02'!A1" display="Health‑02" xr:uid="{00000000-0004-0000-0000-000081000000}"/>
    <hyperlink ref="A164" location="'HTH-03'!A1" display="Health‑03" xr:uid="{00000000-0004-0000-0000-000082000000}"/>
    <hyperlink ref="A184" location="'CUL-01'!A1" display="Culture-01" xr:uid="{00000000-0004-0000-0000-000083000000}"/>
    <hyperlink ref="A185" location="'CUL-02'!A1" display="Culture-02" xr:uid="{00000000-0004-0000-0000-000084000000}"/>
    <hyperlink ref="A186" location="'CUL-03'!A1" display="Culture-03" xr:uid="{00000000-0004-0000-0000-000085000000}"/>
    <hyperlink ref="A187" location="'CUL-04'!A1" display="Culture-04" xr:uid="{00000000-0004-0000-0000-000086000000}"/>
    <hyperlink ref="A188" location="'CUL-05'!A1" display="Culture-05" xr:uid="{00000000-0004-0000-0000-000087000000}"/>
    <hyperlink ref="A189" location="'CUL-06'!A1" display="Culture-06" xr:uid="{00000000-0004-0000-0000-000088000000}"/>
    <hyperlink ref="A190" location="'CUL-07'!A1" display="Culture-07" xr:uid="{00000000-0004-0000-0000-000089000000}"/>
    <hyperlink ref="A191" location="'CUL-08'!A1" display="Culture-08" xr:uid="{00000000-0004-0000-0000-00008A000000}"/>
    <hyperlink ref="A192" location="'CUL-09'!A1" display="Culture-09" xr:uid="{00000000-0004-0000-0000-00008B000000}"/>
    <hyperlink ref="A193" location="'CUL-10'!A1" display="Culture-10" xr:uid="{00000000-0004-0000-0000-00008C000000}"/>
    <hyperlink ref="A194" location="'CUL-11'!A1" display="Culture-11" xr:uid="{00000000-0004-0000-0000-00008D000000}"/>
    <hyperlink ref="A195" location="'CUL-12'!A1" display="Culture-12" xr:uid="{00000000-0004-0000-0000-00008E000000}"/>
    <hyperlink ref="A196" location="'CUL-13'!A1" display="Culture-13" xr:uid="{00000000-0004-0000-0000-00008F000000}"/>
    <hyperlink ref="A197" location="'CUL-14'!A1" display="Culture-14" xr:uid="{00000000-0004-0000-0000-000090000000}"/>
    <hyperlink ref="A54" location="'Taro-01'!A1" display="Taro-01" xr:uid="{00000000-0004-0000-0000-000091000000}"/>
    <hyperlink ref="A55" location="'Taro-02'!A1" display="Taro-02" xr:uid="{00000000-0004-0000-0000-000092000000}"/>
    <hyperlink ref="A125" location="'EDU-20'!A1" display="Education-20" xr:uid="{00000000-0004-0000-0000-000093000000}"/>
    <hyperlink ref="A165" location="'HTH-04'!A1" display="Health‑04" xr:uid="{6AD3C05E-12A9-4170-9F7A-A995AA035290}"/>
    <hyperlink ref="A166" location="'HTH-05'!A1" display="Health‑05" xr:uid="{1B11EC15-4BD9-493D-8D9A-4ED4AF0FB4CE}"/>
    <hyperlink ref="A167" location="'HTH-06'!A1" display="Health‑06" xr:uid="{C058D4EF-237E-45FB-AAEE-F0E077FE1462}"/>
    <hyperlink ref="A168" location="'HTH-07'!A1" display="Health‑07" xr:uid="{BF25E640-C0A6-400E-BDFC-D8780970DDEA}"/>
    <hyperlink ref="A169" location="'HTH-08'!A1" display="Health‑08" xr:uid="{E597C2D8-5AB8-44FA-9F7F-338A20B3E6EF}"/>
    <hyperlink ref="A170" location="'HTH-09'!A1" display="Health‑09" xr:uid="{08E9878A-BFB3-4EBB-B1FB-6F8D3B813398}"/>
    <hyperlink ref="A171" location="'HTH-10'!A1" display="Health‑10" xr:uid="{6BF83452-8445-4164-859F-09BA2574A997}"/>
    <hyperlink ref="A172" location="'HTH-11'!A1" display="Health‑11" xr:uid="{C78F8C94-496E-4FEA-A923-E0DB5D815F65}"/>
    <hyperlink ref="A173" location="'HTH-12'!A1" display="Health‑12" xr:uid="{D053D663-7BD0-4836-BD4C-CA0C06397A13}"/>
    <hyperlink ref="A174" location="'HTH-13'!A1" display="Health‑13" xr:uid="{F32D3B97-36D0-43B9-8955-6E19AA2D7C1E}"/>
    <hyperlink ref="A175" location="'HTH-14'!A1" display="Health‑14" xr:uid="{1A901770-F7D9-4EB8-AF2A-C16BF5F8F869}"/>
    <hyperlink ref="A176" location="'HTH-15'!A1" display="Health‑15" xr:uid="{BF479F54-8D76-4FFB-A0A9-F18F15C8C2C0}"/>
    <hyperlink ref="A177" location="'HTH-16'!A1" display="Health‑16" xr:uid="{876EE68B-CD8E-4E82-8E59-1A71B23D0E51}"/>
    <hyperlink ref="A178" location="'HTH-17'!A1" display="Health‑17" xr:uid="{660BAD24-B9F1-441E-9590-90228F0CF95D}"/>
    <hyperlink ref="A179" location="'HTH-18'!A1" display="Health‑18" xr:uid="{FD8488E2-A733-46F5-8C73-281288202F94}"/>
    <hyperlink ref="A180" location="'HTH-19'!A1" display="Health‑19" xr:uid="{7824AE44-77E6-4616-987C-FD50F1DD78D3}"/>
    <hyperlink ref="A181" location="'HTH-20'!A1" display="Health‑20" xr:uid="{55F4D51B-CF49-419A-908E-D61C1397DCA3}"/>
  </hyperlinks>
  <pageMargins left="0.5" right="0.5" top="0.5" bottom="0.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L13" sqref="L13"/>
    </sheetView>
  </sheetViews>
  <sheetFormatPr defaultRowHeight="14.25" customHeight="1"/>
  <cols>
    <col min="1" max="1" width="20.75" style="755" customWidth="1"/>
    <col min="2" max="7" width="10.1640625" style="755" customWidth="1"/>
    <col min="8" max="8" width="8.6640625" style="1433"/>
    <col min="9" max="16384" width="8.6640625" style="755"/>
  </cols>
  <sheetData>
    <row r="1" spans="1:8" ht="25">
      <c r="A1" s="1701" t="s">
        <v>3148</v>
      </c>
      <c r="B1" s="1701"/>
      <c r="C1" s="1701"/>
      <c r="D1" s="1701"/>
      <c r="E1" s="1701"/>
      <c r="F1" s="1701"/>
      <c r="G1" s="1701"/>
      <c r="H1" s="1440"/>
    </row>
    <row r="2" spans="1:8" ht="14">
      <c r="A2" s="443"/>
      <c r="B2" s="443"/>
      <c r="C2" s="443"/>
      <c r="D2" s="443"/>
      <c r="E2" s="443"/>
      <c r="F2" s="443"/>
      <c r="G2" s="443"/>
    </row>
    <row r="3" spans="1:8" ht="17.5">
      <c r="A3" s="1706" t="s">
        <v>112</v>
      </c>
      <c r="B3" s="1691" t="s">
        <v>100</v>
      </c>
      <c r="C3" s="1692"/>
      <c r="D3" s="1691" t="s">
        <v>86</v>
      </c>
      <c r="E3" s="1695"/>
      <c r="F3" s="1695"/>
      <c r="G3" s="1696"/>
      <c r="H3" s="1381"/>
    </row>
    <row r="4" spans="1:8" ht="32.5">
      <c r="A4" s="1707"/>
      <c r="B4" s="1693"/>
      <c r="C4" s="1694"/>
      <c r="D4" s="1693" t="s">
        <v>786</v>
      </c>
      <c r="E4" s="1694"/>
      <c r="F4" s="1693" t="s">
        <v>783</v>
      </c>
      <c r="G4" s="1697"/>
      <c r="H4" s="1435"/>
    </row>
    <row r="5" spans="1:8" ht="17.5">
      <c r="A5" s="1707"/>
      <c r="B5" s="834" t="s">
        <v>209</v>
      </c>
      <c r="C5" s="825" t="s">
        <v>210</v>
      </c>
      <c r="D5" s="834" t="s">
        <v>209</v>
      </c>
      <c r="E5" s="825" t="s">
        <v>210</v>
      </c>
      <c r="F5" s="834" t="s">
        <v>209</v>
      </c>
      <c r="G5" s="829" t="s">
        <v>210</v>
      </c>
      <c r="H5" s="1381"/>
    </row>
    <row r="6" spans="1:8" ht="14">
      <c r="A6" s="285" t="s">
        <v>89</v>
      </c>
      <c r="B6" s="1549">
        <v>630</v>
      </c>
      <c r="C6" s="2368">
        <v>0.14699999999999999</v>
      </c>
      <c r="D6" s="1549">
        <v>274</v>
      </c>
      <c r="E6" s="2368">
        <v>0.1077</v>
      </c>
      <c r="F6" s="1549">
        <v>356</v>
      </c>
      <c r="G6" s="2371">
        <v>0.2044</v>
      </c>
    </row>
    <row r="7" spans="1:8" ht="14">
      <c r="A7" s="831" t="s">
        <v>113</v>
      </c>
      <c r="B7" s="1550">
        <v>536</v>
      </c>
      <c r="C7" s="2369">
        <v>0.12509999999999999</v>
      </c>
      <c r="D7" s="1550">
        <v>279</v>
      </c>
      <c r="E7" s="2369">
        <v>0.10970000000000001</v>
      </c>
      <c r="F7" s="1550">
        <v>257</v>
      </c>
      <c r="G7" s="2372">
        <v>0.14749999999999999</v>
      </c>
    </row>
    <row r="8" spans="1:8" ht="14">
      <c r="A8" s="287" t="s">
        <v>114</v>
      </c>
      <c r="B8" s="1551">
        <v>456</v>
      </c>
      <c r="C8" s="1662">
        <v>0.10639999999999999</v>
      </c>
      <c r="D8" s="1551">
        <v>208</v>
      </c>
      <c r="E8" s="1662">
        <v>8.1799999999999998E-2</v>
      </c>
      <c r="F8" s="1551">
        <v>248</v>
      </c>
      <c r="G8" s="2373">
        <v>0.1424</v>
      </c>
    </row>
    <row r="9" spans="1:8" ht="14">
      <c r="A9" s="831" t="s">
        <v>115</v>
      </c>
      <c r="B9" s="1550">
        <v>553</v>
      </c>
      <c r="C9" s="2369">
        <v>0.129</v>
      </c>
      <c r="D9" s="1550">
        <v>237</v>
      </c>
      <c r="E9" s="2369">
        <v>9.3200000000000005E-2</v>
      </c>
      <c r="F9" s="1550">
        <v>316</v>
      </c>
      <c r="G9" s="2372">
        <v>0.18140000000000001</v>
      </c>
    </row>
    <row r="10" spans="1:8" ht="14">
      <c r="A10" s="287" t="s">
        <v>116</v>
      </c>
      <c r="B10" s="1551">
        <v>392</v>
      </c>
      <c r="C10" s="1662">
        <v>9.1499999999999998E-2</v>
      </c>
      <c r="D10" s="1551">
        <v>258</v>
      </c>
      <c r="E10" s="1662">
        <v>0.1014</v>
      </c>
      <c r="F10" s="1551">
        <v>134</v>
      </c>
      <c r="G10" s="2373">
        <v>7.6899999999999996E-2</v>
      </c>
    </row>
    <row r="11" spans="1:8" ht="14">
      <c r="A11" s="831" t="s">
        <v>117</v>
      </c>
      <c r="B11" s="1550">
        <v>309</v>
      </c>
      <c r="C11" s="2369">
        <v>7.2099999999999997E-2</v>
      </c>
      <c r="D11" s="1550">
        <v>216</v>
      </c>
      <c r="E11" s="2369">
        <v>8.4900000000000003E-2</v>
      </c>
      <c r="F11" s="1550">
        <v>93</v>
      </c>
      <c r="G11" s="2372">
        <v>5.3400000000000003E-2</v>
      </c>
    </row>
    <row r="12" spans="1:8" ht="14">
      <c r="A12" s="287" t="s">
        <v>118</v>
      </c>
      <c r="B12" s="1551">
        <v>213</v>
      </c>
      <c r="C12" s="1662">
        <v>4.9700000000000001E-2</v>
      </c>
      <c r="D12" s="1551">
        <v>119</v>
      </c>
      <c r="E12" s="1662">
        <v>4.6800000000000001E-2</v>
      </c>
      <c r="F12" s="1551">
        <v>94</v>
      </c>
      <c r="G12" s="2373">
        <v>5.3999999999999999E-2</v>
      </c>
    </row>
    <row r="13" spans="1:8" ht="14">
      <c r="A13" s="831" t="s">
        <v>119</v>
      </c>
      <c r="B13" s="1550">
        <v>457</v>
      </c>
      <c r="C13" s="2369">
        <v>0.1066</v>
      </c>
      <c r="D13" s="1550">
        <v>374</v>
      </c>
      <c r="E13" s="2369">
        <v>0.14699999999999999</v>
      </c>
      <c r="F13" s="1550">
        <v>83</v>
      </c>
      <c r="G13" s="2372">
        <v>4.7600000000000003E-2</v>
      </c>
    </row>
    <row r="14" spans="1:8" ht="14">
      <c r="A14" s="287" t="s">
        <v>120</v>
      </c>
      <c r="B14" s="1551">
        <v>373</v>
      </c>
      <c r="C14" s="1662">
        <v>8.6999999999999994E-2</v>
      </c>
      <c r="D14" s="1551">
        <v>272</v>
      </c>
      <c r="E14" s="1662">
        <v>0.1069</v>
      </c>
      <c r="F14" s="1551">
        <v>101</v>
      </c>
      <c r="G14" s="2373">
        <v>5.8000000000000003E-2</v>
      </c>
    </row>
    <row r="15" spans="1:8" ht="14">
      <c r="A15" s="831" t="s">
        <v>121</v>
      </c>
      <c r="B15" s="1550">
        <v>198</v>
      </c>
      <c r="C15" s="2369">
        <v>4.6199999999999998E-2</v>
      </c>
      <c r="D15" s="1550">
        <v>164</v>
      </c>
      <c r="E15" s="2369">
        <v>6.4500000000000002E-2</v>
      </c>
      <c r="F15" s="1550">
        <v>34</v>
      </c>
      <c r="G15" s="2372">
        <v>1.95E-2</v>
      </c>
    </row>
    <row r="16" spans="1:8" ht="14.5" thickBot="1">
      <c r="A16" s="287" t="s">
        <v>122</v>
      </c>
      <c r="B16" s="1552">
        <v>169</v>
      </c>
      <c r="C16" s="2370">
        <v>3.9399999999999998E-2</v>
      </c>
      <c r="D16" s="1552">
        <v>143</v>
      </c>
      <c r="E16" s="2370">
        <v>5.62E-2</v>
      </c>
      <c r="F16" s="1552">
        <v>26</v>
      </c>
      <c r="G16" s="2374">
        <v>1.49E-2</v>
      </c>
    </row>
    <row r="17" spans="1:7" ht="14">
      <c r="A17" s="835" t="s">
        <v>87</v>
      </c>
      <c r="B17" s="1553">
        <v>4286</v>
      </c>
      <c r="C17" s="832"/>
      <c r="D17" s="1554">
        <v>2544</v>
      </c>
      <c r="E17" s="832"/>
      <c r="F17" s="1554">
        <v>1742</v>
      </c>
      <c r="G17" s="833"/>
    </row>
    <row r="18" spans="1:7" ht="14">
      <c r="A18" s="1708" t="s">
        <v>124</v>
      </c>
      <c r="B18" s="1709"/>
      <c r="C18" s="1709"/>
      <c r="D18" s="1709"/>
      <c r="E18" s="1709"/>
      <c r="F18" s="1709"/>
      <c r="G18" s="1710"/>
    </row>
    <row r="19" spans="1:7" ht="14">
      <c r="A19" s="1711" t="s">
        <v>104</v>
      </c>
      <c r="B19" s="1712"/>
      <c r="C19" s="1712"/>
      <c r="D19" s="1712"/>
      <c r="E19" s="1712"/>
      <c r="F19" s="1712"/>
      <c r="G19" s="1713"/>
    </row>
    <row r="20" spans="1:7" ht="14">
      <c r="A20" s="252"/>
      <c r="B20" s="252"/>
      <c r="C20" s="252"/>
      <c r="D20" s="252"/>
      <c r="E20" s="252"/>
      <c r="F20" s="252"/>
      <c r="G20" s="252"/>
    </row>
    <row r="21" spans="1:7" ht="14">
      <c r="A21" s="1702" t="s">
        <v>3147</v>
      </c>
      <c r="B21" s="1714"/>
      <c r="C21" s="1714"/>
      <c r="D21" s="1714"/>
      <c r="E21" s="1714"/>
      <c r="F21" s="1714"/>
      <c r="G21" s="1714"/>
    </row>
  </sheetData>
  <mergeCells count="9">
    <mergeCell ref="A1:G1"/>
    <mergeCell ref="A18:G18"/>
    <mergeCell ref="A19:G19"/>
    <mergeCell ref="A21:G21"/>
    <mergeCell ref="B3:C4"/>
    <mergeCell ref="D3:G3"/>
    <mergeCell ref="D4:E4"/>
    <mergeCell ref="F4:G4"/>
    <mergeCell ref="A3:A5"/>
  </mergeCell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J145"/>
  <sheetViews>
    <sheetView workbookViewId="0">
      <selection activeCell="J4" sqref="J4"/>
    </sheetView>
  </sheetViews>
  <sheetFormatPr defaultRowHeight="14"/>
  <cols>
    <col min="1" max="1" width="29.25" style="117" customWidth="1"/>
    <col min="2" max="3" width="11.5" style="117" customWidth="1"/>
    <col min="4" max="5" width="12.25" style="117" customWidth="1"/>
    <col min="6" max="9" width="11.5" style="117" customWidth="1"/>
    <col min="10" max="10" width="9" style="171"/>
    <col min="11" max="256" width="9" style="117"/>
    <col min="257" max="257" width="29.25" style="117" customWidth="1"/>
    <col min="258" max="261" width="13" style="117" customWidth="1"/>
    <col min="262" max="512" width="9" style="117"/>
    <col min="513" max="513" width="29.25" style="117" customWidth="1"/>
    <col min="514" max="517" width="13" style="117" customWidth="1"/>
    <col min="518" max="768" width="9" style="117"/>
    <col min="769" max="769" width="29.25" style="117" customWidth="1"/>
    <col min="770" max="773" width="13" style="117" customWidth="1"/>
    <col min="774" max="1024" width="9" style="117"/>
    <col min="1025" max="1025" width="29.25" style="117" customWidth="1"/>
    <col min="1026" max="1029" width="13" style="117" customWidth="1"/>
    <col min="1030" max="1280" width="9" style="117"/>
    <col min="1281" max="1281" width="29.25" style="117" customWidth="1"/>
    <col min="1282" max="1285" width="13" style="117" customWidth="1"/>
    <col min="1286" max="1536" width="9" style="117"/>
    <col min="1537" max="1537" width="29.25" style="117" customWidth="1"/>
    <col min="1538" max="1541" width="13" style="117" customWidth="1"/>
    <col min="1542" max="1792" width="9" style="117"/>
    <col min="1793" max="1793" width="29.25" style="117" customWidth="1"/>
    <col min="1794" max="1797" width="13" style="117" customWidth="1"/>
    <col min="1798" max="2048" width="9" style="117"/>
    <col min="2049" max="2049" width="29.25" style="117" customWidth="1"/>
    <col min="2050" max="2053" width="13" style="117" customWidth="1"/>
    <col min="2054" max="2304" width="9" style="117"/>
    <col min="2305" max="2305" width="29.25" style="117" customWidth="1"/>
    <col min="2306" max="2309" width="13" style="117" customWidth="1"/>
    <col min="2310" max="2560" width="9" style="117"/>
    <col min="2561" max="2561" width="29.25" style="117" customWidth="1"/>
    <col min="2562" max="2565" width="13" style="117" customWidth="1"/>
    <col min="2566" max="2816" width="9" style="117"/>
    <col min="2817" max="2817" width="29.25" style="117" customWidth="1"/>
    <col min="2818" max="2821" width="13" style="117" customWidth="1"/>
    <col min="2822" max="3072" width="9" style="117"/>
    <col min="3073" max="3073" width="29.25" style="117" customWidth="1"/>
    <col min="3074" max="3077" width="13" style="117" customWidth="1"/>
    <col min="3078" max="3328" width="9" style="117"/>
    <col min="3329" max="3329" width="29.25" style="117" customWidth="1"/>
    <col min="3330" max="3333" width="13" style="117" customWidth="1"/>
    <col min="3334" max="3584" width="9" style="117"/>
    <col min="3585" max="3585" width="29.25" style="117" customWidth="1"/>
    <col min="3586" max="3589" width="13" style="117" customWidth="1"/>
    <col min="3590" max="3840" width="9" style="117"/>
    <col min="3841" max="3841" width="29.25" style="117" customWidth="1"/>
    <col min="3842" max="3845" width="13" style="117" customWidth="1"/>
    <col min="3846" max="4096" width="9" style="117"/>
    <col min="4097" max="4097" width="29.25" style="117" customWidth="1"/>
    <col min="4098" max="4101" width="13" style="117" customWidth="1"/>
    <col min="4102" max="4352" width="9" style="117"/>
    <col min="4353" max="4353" width="29.25" style="117" customWidth="1"/>
    <col min="4354" max="4357" width="13" style="117" customWidth="1"/>
    <col min="4358" max="4608" width="9" style="117"/>
    <col min="4609" max="4609" width="29.25" style="117" customWidth="1"/>
    <col min="4610" max="4613" width="13" style="117" customWidth="1"/>
    <col min="4614" max="4864" width="9" style="117"/>
    <col min="4865" max="4865" width="29.25" style="117" customWidth="1"/>
    <col min="4866" max="4869" width="13" style="117" customWidth="1"/>
    <col min="4870" max="5120" width="9" style="117"/>
    <col min="5121" max="5121" width="29.25" style="117" customWidth="1"/>
    <col min="5122" max="5125" width="13" style="117" customWidth="1"/>
    <col min="5126" max="5376" width="9" style="117"/>
    <col min="5377" max="5377" width="29.25" style="117" customWidth="1"/>
    <col min="5378" max="5381" width="13" style="117" customWidth="1"/>
    <col min="5382" max="5632" width="9" style="117"/>
    <col min="5633" max="5633" width="29.25" style="117" customWidth="1"/>
    <col min="5634" max="5637" width="13" style="117" customWidth="1"/>
    <col min="5638" max="5888" width="9" style="117"/>
    <col min="5889" max="5889" width="29.25" style="117" customWidth="1"/>
    <col min="5890" max="5893" width="13" style="117" customWidth="1"/>
    <col min="5894" max="6144" width="9" style="117"/>
    <col min="6145" max="6145" width="29.25" style="117" customWidth="1"/>
    <col min="6146" max="6149" width="13" style="117" customWidth="1"/>
    <col min="6150" max="6400" width="9" style="117"/>
    <col min="6401" max="6401" width="29.25" style="117" customWidth="1"/>
    <col min="6402" max="6405" width="13" style="117" customWidth="1"/>
    <col min="6406" max="6656" width="9" style="117"/>
    <col min="6657" max="6657" width="29.25" style="117" customWidth="1"/>
    <col min="6658" max="6661" width="13" style="117" customWidth="1"/>
    <col min="6662" max="6912" width="9" style="117"/>
    <col min="6913" max="6913" width="29.25" style="117" customWidth="1"/>
    <col min="6914" max="6917" width="13" style="117" customWidth="1"/>
    <col min="6918" max="7168" width="9" style="117"/>
    <col min="7169" max="7169" width="29.25" style="117" customWidth="1"/>
    <col min="7170" max="7173" width="13" style="117" customWidth="1"/>
    <col min="7174" max="7424" width="9" style="117"/>
    <col min="7425" max="7425" width="29.25" style="117" customWidth="1"/>
    <col min="7426" max="7429" width="13" style="117" customWidth="1"/>
    <col min="7430" max="7680" width="9" style="117"/>
    <col min="7681" max="7681" width="29.25" style="117" customWidth="1"/>
    <col min="7682" max="7685" width="13" style="117" customWidth="1"/>
    <col min="7686" max="7936" width="9" style="117"/>
    <col min="7937" max="7937" width="29.25" style="117" customWidth="1"/>
    <col min="7938" max="7941" width="13" style="117" customWidth="1"/>
    <col min="7942" max="8192" width="9" style="117"/>
    <col min="8193" max="8193" width="29.25" style="117" customWidth="1"/>
    <col min="8194" max="8197" width="13" style="117" customWidth="1"/>
    <col min="8198" max="8448" width="9" style="117"/>
    <col min="8449" max="8449" width="29.25" style="117" customWidth="1"/>
    <col min="8450" max="8453" width="13" style="117" customWidth="1"/>
    <col min="8454" max="8704" width="9" style="117"/>
    <col min="8705" max="8705" width="29.25" style="117" customWidth="1"/>
    <col min="8706" max="8709" width="13" style="117" customWidth="1"/>
    <col min="8710" max="8960" width="9" style="117"/>
    <col min="8961" max="8961" width="29.25" style="117" customWidth="1"/>
    <col min="8962" max="8965" width="13" style="117" customWidth="1"/>
    <col min="8966" max="9216" width="9" style="117"/>
    <col min="9217" max="9217" width="29.25" style="117" customWidth="1"/>
    <col min="9218" max="9221" width="13" style="117" customWidth="1"/>
    <col min="9222" max="9472" width="9" style="117"/>
    <col min="9473" max="9473" width="29.25" style="117" customWidth="1"/>
    <col min="9474" max="9477" width="13" style="117" customWidth="1"/>
    <col min="9478" max="9728" width="9" style="117"/>
    <col min="9729" max="9729" width="29.25" style="117" customWidth="1"/>
    <col min="9730" max="9733" width="13" style="117" customWidth="1"/>
    <col min="9734" max="9984" width="9" style="117"/>
    <col min="9985" max="9985" width="29.25" style="117" customWidth="1"/>
    <col min="9986" max="9989" width="13" style="117" customWidth="1"/>
    <col min="9990" max="10240" width="9" style="117"/>
    <col min="10241" max="10241" width="29.25" style="117" customWidth="1"/>
    <col min="10242" max="10245" width="13" style="117" customWidth="1"/>
    <col min="10246" max="10496" width="9" style="117"/>
    <col min="10497" max="10497" width="29.25" style="117" customWidth="1"/>
    <col min="10498" max="10501" width="13" style="117" customWidth="1"/>
    <col min="10502" max="10752" width="9" style="117"/>
    <col min="10753" max="10753" width="29.25" style="117" customWidth="1"/>
    <col min="10754" max="10757" width="13" style="117" customWidth="1"/>
    <col min="10758" max="11008" width="9" style="117"/>
    <col min="11009" max="11009" width="29.25" style="117" customWidth="1"/>
    <col min="11010" max="11013" width="13" style="117" customWidth="1"/>
    <col min="11014" max="11264" width="9" style="117"/>
    <col min="11265" max="11265" width="29.25" style="117" customWidth="1"/>
    <col min="11266" max="11269" width="13" style="117" customWidth="1"/>
    <col min="11270" max="11520" width="9" style="117"/>
    <col min="11521" max="11521" width="29.25" style="117" customWidth="1"/>
    <col min="11522" max="11525" width="13" style="117" customWidth="1"/>
    <col min="11526" max="11776" width="9" style="117"/>
    <col min="11777" max="11777" width="29.25" style="117" customWidth="1"/>
    <col min="11778" max="11781" width="13" style="117" customWidth="1"/>
    <col min="11782" max="12032" width="9" style="117"/>
    <col min="12033" max="12033" width="29.25" style="117" customWidth="1"/>
    <col min="12034" max="12037" width="13" style="117" customWidth="1"/>
    <col min="12038" max="12288" width="9" style="117"/>
    <col min="12289" max="12289" width="29.25" style="117" customWidth="1"/>
    <col min="12290" max="12293" width="13" style="117" customWidth="1"/>
    <col min="12294" max="12544" width="9" style="117"/>
    <col min="12545" max="12545" width="29.25" style="117" customWidth="1"/>
    <col min="12546" max="12549" width="13" style="117" customWidth="1"/>
    <col min="12550" max="12800" width="9" style="117"/>
    <col min="12801" max="12801" width="29.25" style="117" customWidth="1"/>
    <col min="12802" max="12805" width="13" style="117" customWidth="1"/>
    <col min="12806" max="13056" width="9" style="117"/>
    <col min="13057" max="13057" width="29.25" style="117" customWidth="1"/>
    <col min="13058" max="13061" width="13" style="117" customWidth="1"/>
    <col min="13062" max="13312" width="9" style="117"/>
    <col min="13313" max="13313" width="29.25" style="117" customWidth="1"/>
    <col min="13314" max="13317" width="13" style="117" customWidth="1"/>
    <col min="13318" max="13568" width="9" style="117"/>
    <col min="13569" max="13569" width="29.25" style="117" customWidth="1"/>
    <col min="13570" max="13573" width="13" style="117" customWidth="1"/>
    <col min="13574" max="13824" width="9" style="117"/>
    <col min="13825" max="13825" width="29.25" style="117" customWidth="1"/>
    <col min="13826" max="13829" width="13" style="117" customWidth="1"/>
    <col min="13830" max="14080" width="9" style="117"/>
    <col min="14081" max="14081" width="29.25" style="117" customWidth="1"/>
    <col min="14082" max="14085" width="13" style="117" customWidth="1"/>
    <col min="14086" max="14336" width="9" style="117"/>
    <col min="14337" max="14337" width="29.25" style="117" customWidth="1"/>
    <col min="14338" max="14341" width="13" style="117" customWidth="1"/>
    <col min="14342" max="14592" width="9" style="117"/>
    <col min="14593" max="14593" width="29.25" style="117" customWidth="1"/>
    <col min="14594" max="14597" width="13" style="117" customWidth="1"/>
    <col min="14598" max="14848" width="9" style="117"/>
    <col min="14849" max="14849" width="29.25" style="117" customWidth="1"/>
    <col min="14850" max="14853" width="13" style="117" customWidth="1"/>
    <col min="14854" max="15104" width="9" style="117"/>
    <col min="15105" max="15105" width="29.25" style="117" customWidth="1"/>
    <col min="15106" max="15109" width="13" style="117" customWidth="1"/>
    <col min="15110" max="15360" width="9" style="117"/>
    <col min="15361" max="15361" width="29.25" style="117" customWidth="1"/>
    <col min="15362" max="15365" width="13" style="117" customWidth="1"/>
    <col min="15366" max="15616" width="9" style="117"/>
    <col min="15617" max="15617" width="29.25" style="117" customWidth="1"/>
    <col min="15618" max="15621" width="13" style="117" customWidth="1"/>
    <col min="15622" max="15872" width="9" style="117"/>
    <col min="15873" max="15873" width="29.25" style="117" customWidth="1"/>
    <col min="15874" max="15877" width="13" style="117" customWidth="1"/>
    <col min="15878" max="16128" width="9" style="117"/>
    <col min="16129" max="16129" width="29.25" style="117" customWidth="1"/>
    <col min="16130" max="16133" width="13" style="117" customWidth="1"/>
    <col min="16134" max="16384" width="9" style="117"/>
  </cols>
  <sheetData>
    <row r="1" spans="1:10" ht="25">
      <c r="A1" s="1850" t="s">
        <v>2976</v>
      </c>
      <c r="B1" s="1850"/>
      <c r="C1" s="1850"/>
      <c r="D1" s="1850"/>
      <c r="E1" s="1850"/>
      <c r="F1" s="1850"/>
      <c r="G1" s="1850"/>
      <c r="H1" s="1850"/>
      <c r="I1" s="1850"/>
      <c r="J1" s="1440"/>
    </row>
    <row r="3" spans="1:10" ht="17.5">
      <c r="A3" s="2077" t="s">
        <v>2699</v>
      </c>
      <c r="B3" s="2068" t="s">
        <v>2700</v>
      </c>
      <c r="C3" s="2068"/>
      <c r="D3" s="2068"/>
      <c r="E3" s="2068"/>
      <c r="F3" s="2068"/>
      <c r="G3" s="2068"/>
      <c r="H3" s="2069" t="s">
        <v>2701</v>
      </c>
      <c r="I3" s="2072" t="s">
        <v>675</v>
      </c>
      <c r="J3" s="1381"/>
    </row>
    <row r="4" spans="1:10" ht="17.5">
      <c r="A4" s="2078"/>
      <c r="B4" s="2075" t="s">
        <v>2811</v>
      </c>
      <c r="C4" s="2076"/>
      <c r="D4" s="2075" t="s">
        <v>2709</v>
      </c>
      <c r="E4" s="2076"/>
      <c r="F4" s="2075" t="s">
        <v>2703</v>
      </c>
      <c r="G4" s="2075"/>
      <c r="H4" s="2070"/>
      <c r="I4" s="2073"/>
      <c r="J4" s="1381"/>
    </row>
    <row r="5" spans="1:10" s="339" customFormat="1" ht="17.5">
      <c r="A5" s="2079"/>
      <c r="B5" s="1248" t="s">
        <v>2812</v>
      </c>
      <c r="C5" s="1249" t="s">
        <v>2813</v>
      </c>
      <c r="D5" s="1248" t="s">
        <v>2812</v>
      </c>
      <c r="E5" s="1240" t="s">
        <v>2813</v>
      </c>
      <c r="F5" s="1248" t="s">
        <v>2812</v>
      </c>
      <c r="G5" s="1250" t="s">
        <v>2813</v>
      </c>
      <c r="H5" s="2071"/>
      <c r="I5" s="2074"/>
      <c r="J5" s="1381"/>
    </row>
    <row r="6" spans="1:10">
      <c r="A6" s="488" t="s">
        <v>408</v>
      </c>
      <c r="B6" s="486">
        <v>22</v>
      </c>
      <c r="C6" s="491"/>
      <c r="D6" s="486">
        <v>2</v>
      </c>
      <c r="E6" s="491">
        <f>346+43</f>
        <v>389</v>
      </c>
      <c r="F6" s="494">
        <v>10</v>
      </c>
      <c r="G6" s="493"/>
      <c r="H6" s="444">
        <v>19287</v>
      </c>
      <c r="I6" s="445">
        <f>B6+D6+F6</f>
        <v>34</v>
      </c>
    </row>
    <row r="7" spans="1:10">
      <c r="A7" s="1297" t="s">
        <v>2704</v>
      </c>
      <c r="B7" s="1298">
        <v>8</v>
      </c>
      <c r="C7" s="1299"/>
      <c r="D7" s="1298">
        <v>0</v>
      </c>
      <c r="E7" s="1299">
        <v>0</v>
      </c>
      <c r="F7" s="1300">
        <v>4</v>
      </c>
      <c r="G7" s="1303"/>
      <c r="H7" s="1302">
        <v>2418</v>
      </c>
      <c r="I7" s="1296">
        <f>B7+D7+F7</f>
        <v>12</v>
      </c>
    </row>
    <row r="8" spans="1:10">
      <c r="A8" s="488" t="s">
        <v>1236</v>
      </c>
      <c r="B8" s="486">
        <v>9</v>
      </c>
      <c r="C8" s="491"/>
      <c r="D8" s="486">
        <v>0</v>
      </c>
      <c r="E8" s="491">
        <v>0</v>
      </c>
      <c r="F8" s="495">
        <v>3</v>
      </c>
      <c r="G8" s="493"/>
      <c r="H8" s="446">
        <v>2458</v>
      </c>
      <c r="I8" s="445">
        <f>B8+D8+F8</f>
        <v>12</v>
      </c>
    </row>
    <row r="9" spans="1:10" ht="14.5" thickBot="1">
      <c r="A9" s="1297" t="s">
        <v>1237</v>
      </c>
      <c r="B9" s="1281">
        <v>7</v>
      </c>
      <c r="C9" s="1282"/>
      <c r="D9" s="1281">
        <v>0</v>
      </c>
      <c r="E9" s="1282">
        <v>0</v>
      </c>
      <c r="F9" s="1283">
        <v>3</v>
      </c>
      <c r="G9" s="1284"/>
      <c r="H9" s="1285">
        <v>2402</v>
      </c>
      <c r="I9" s="1286">
        <f>B9+D9+F9</f>
        <v>10</v>
      </c>
    </row>
    <row r="10" spans="1:10">
      <c r="A10" s="1251" t="s">
        <v>2705</v>
      </c>
      <c r="B10" s="1287">
        <v>46</v>
      </c>
      <c r="C10" s="1288">
        <f>H10-G10-E10</f>
        <v>19304</v>
      </c>
      <c r="D10" s="1287">
        <v>2</v>
      </c>
      <c r="E10" s="1288">
        <v>389</v>
      </c>
      <c r="F10" s="1289">
        <v>20</v>
      </c>
      <c r="G10" s="1288">
        <v>6872</v>
      </c>
      <c r="H10" s="1290">
        <f>SUM(H6:H9)</f>
        <v>26565</v>
      </c>
      <c r="I10" s="1291">
        <f>B10+D10+F10</f>
        <v>68</v>
      </c>
    </row>
    <row r="11" spans="1:10">
      <c r="A11" s="489"/>
      <c r="B11" s="486"/>
      <c r="C11" s="491"/>
      <c r="D11" s="486"/>
      <c r="E11" s="491"/>
      <c r="F11" s="496"/>
      <c r="G11" s="491"/>
      <c r="H11" s="448"/>
      <c r="I11" s="449"/>
    </row>
    <row r="12" spans="1:10">
      <c r="A12" s="488" t="s">
        <v>2706</v>
      </c>
      <c r="B12" s="486">
        <v>13</v>
      </c>
      <c r="C12" s="491"/>
      <c r="D12" s="486">
        <v>0</v>
      </c>
      <c r="E12" s="491">
        <v>0</v>
      </c>
      <c r="F12" s="495">
        <v>1</v>
      </c>
      <c r="G12" s="491">
        <v>288</v>
      </c>
      <c r="H12" s="446">
        <v>3444</v>
      </c>
      <c r="I12" s="445">
        <f>B12+D12+F12</f>
        <v>14</v>
      </c>
    </row>
    <row r="13" spans="1:10">
      <c r="A13" s="1297" t="s">
        <v>108</v>
      </c>
      <c r="B13" s="1298">
        <v>12</v>
      </c>
      <c r="C13" s="1299"/>
      <c r="D13" s="1298">
        <v>1</v>
      </c>
      <c r="E13" s="1299">
        <v>3</v>
      </c>
      <c r="F13" s="1300">
        <v>2</v>
      </c>
      <c r="G13" s="1301">
        <v>563</v>
      </c>
      <c r="H13" s="1302">
        <v>3647</v>
      </c>
      <c r="I13" s="1296">
        <f>B13+D13+F13</f>
        <v>15</v>
      </c>
    </row>
    <row r="14" spans="1:10">
      <c r="A14" s="488" t="s">
        <v>362</v>
      </c>
      <c r="B14" s="486">
        <v>2</v>
      </c>
      <c r="C14" s="491"/>
      <c r="D14" s="486">
        <v>0</v>
      </c>
      <c r="E14" s="491">
        <v>0</v>
      </c>
      <c r="F14" s="495">
        <v>2</v>
      </c>
      <c r="G14" s="491">
        <v>300</v>
      </c>
      <c r="H14" s="444">
        <v>718</v>
      </c>
      <c r="I14" s="445">
        <f>B14+D14+F14</f>
        <v>4</v>
      </c>
    </row>
    <row r="15" spans="1:10" ht="14.5" thickBot="1">
      <c r="A15" s="1297" t="s">
        <v>690</v>
      </c>
      <c r="B15" s="1281">
        <v>2</v>
      </c>
      <c r="C15" s="1282"/>
      <c r="D15" s="1281">
        <v>0</v>
      </c>
      <c r="E15" s="1282">
        <v>0</v>
      </c>
      <c r="F15" s="1292">
        <v>0</v>
      </c>
      <c r="G15" s="1282">
        <v>0</v>
      </c>
      <c r="H15" s="1285">
        <v>42</v>
      </c>
      <c r="I15" s="1286">
        <f>B15+D15+F15</f>
        <v>2</v>
      </c>
    </row>
    <row r="16" spans="1:10">
      <c r="A16" s="1252" t="s">
        <v>2707</v>
      </c>
      <c r="B16" s="1287">
        <v>29</v>
      </c>
      <c r="C16" s="1288">
        <f>H16-G16-E16</f>
        <v>6697</v>
      </c>
      <c r="D16" s="1287">
        <v>1</v>
      </c>
      <c r="E16" s="1288">
        <v>3</v>
      </c>
      <c r="F16" s="1293">
        <v>5</v>
      </c>
      <c r="G16" s="1288">
        <f>SUM(G12:G15)</f>
        <v>1151</v>
      </c>
      <c r="H16" s="1294">
        <f>SUM(H12:H15)</f>
        <v>7851</v>
      </c>
      <c r="I16" s="1291">
        <f>B16+D16+F16</f>
        <v>35</v>
      </c>
    </row>
    <row r="17" spans="1:9" ht="14.5" thickBot="1">
      <c r="A17" s="490"/>
      <c r="B17" s="487"/>
      <c r="C17" s="492"/>
      <c r="D17" s="487"/>
      <c r="E17" s="492"/>
      <c r="F17" s="497"/>
      <c r="G17" s="492"/>
      <c r="H17" s="450"/>
      <c r="I17" s="451"/>
    </row>
    <row r="18" spans="1:9">
      <c r="A18" s="1252" t="s">
        <v>87</v>
      </c>
      <c r="B18" s="1287">
        <v>75</v>
      </c>
      <c r="C18" s="1288">
        <f>H18-G18-E18</f>
        <v>-8415</v>
      </c>
      <c r="D18" s="1287">
        <v>3</v>
      </c>
      <c r="E18" s="1288">
        <v>392</v>
      </c>
      <c r="F18" s="1293">
        <v>25</v>
      </c>
      <c r="G18" s="1288">
        <v>8023</v>
      </c>
      <c r="H18" s="1295"/>
      <c r="I18" s="1296">
        <f>B18+D18+F18</f>
        <v>103</v>
      </c>
    </row>
    <row r="19" spans="1:9">
      <c r="A19" s="126"/>
      <c r="B19" s="452"/>
      <c r="C19" s="452"/>
      <c r="D19" s="452"/>
      <c r="E19" s="452"/>
      <c r="F19" s="452"/>
      <c r="G19" s="452"/>
      <c r="H19" s="440"/>
    </row>
    <row r="20" spans="1:9">
      <c r="A20" s="2062" t="s">
        <v>2814</v>
      </c>
      <c r="B20" s="2062"/>
      <c r="C20" s="2062"/>
      <c r="D20" s="2062"/>
      <c r="E20" s="2062"/>
      <c r="F20" s="2062"/>
      <c r="G20" s="2062"/>
      <c r="H20" s="2062"/>
    </row>
    <row r="23" spans="1:9" ht="32.5">
      <c r="A23" s="1850" t="s">
        <v>3171</v>
      </c>
      <c r="B23" s="1850"/>
      <c r="C23" s="1850"/>
      <c r="D23" s="1850"/>
      <c r="E23" s="1850"/>
      <c r="F23" s="1435"/>
    </row>
    <row r="25" spans="1:9" ht="17.5">
      <c r="A25" s="2063" t="s">
        <v>2699</v>
      </c>
      <c r="B25" s="2046" t="s">
        <v>2700</v>
      </c>
      <c r="C25" s="2065"/>
      <c r="D25" s="2020" t="s">
        <v>2701</v>
      </c>
      <c r="E25" s="2019" t="s">
        <v>675</v>
      </c>
      <c r="F25" s="1381"/>
    </row>
    <row r="26" spans="1:9" ht="34.5">
      <c r="A26" s="2064"/>
      <c r="B26" s="1235" t="s">
        <v>2702</v>
      </c>
      <c r="C26" s="1234" t="s">
        <v>2703</v>
      </c>
      <c r="D26" s="2066"/>
      <c r="E26" s="2067"/>
    </row>
    <row r="27" spans="1:9">
      <c r="A27" s="238" t="s">
        <v>408</v>
      </c>
      <c r="B27" s="453">
        <f>D27-C27</f>
        <v>14910</v>
      </c>
      <c r="C27" s="454">
        <v>5545</v>
      </c>
      <c r="D27" s="455">
        <v>20455</v>
      </c>
      <c r="E27" s="456">
        <v>37</v>
      </c>
    </row>
    <row r="28" spans="1:9">
      <c r="A28" s="227" t="s">
        <v>2704</v>
      </c>
      <c r="B28" s="453">
        <f>D28-C28</f>
        <v>1758</v>
      </c>
      <c r="C28" s="457">
        <v>876</v>
      </c>
      <c r="D28" s="455">
        <v>2634</v>
      </c>
      <c r="E28" s="449">
        <v>13</v>
      </c>
    </row>
    <row r="29" spans="1:9">
      <c r="A29" s="227" t="s">
        <v>1236</v>
      </c>
      <c r="B29" s="453">
        <f>D29-C29</f>
        <v>1689</v>
      </c>
      <c r="C29" s="457">
        <v>668</v>
      </c>
      <c r="D29" s="458">
        <v>2357</v>
      </c>
      <c r="E29" s="449">
        <v>11</v>
      </c>
    </row>
    <row r="30" spans="1:9" ht="14.5" thickBot="1">
      <c r="A30" s="227" t="s">
        <v>1237</v>
      </c>
      <c r="B30" s="459">
        <f>D30-C30</f>
        <v>2015</v>
      </c>
      <c r="C30" s="460">
        <v>639</v>
      </c>
      <c r="D30" s="461">
        <v>2654</v>
      </c>
      <c r="E30" s="451">
        <v>11</v>
      </c>
    </row>
    <row r="31" spans="1:9">
      <c r="A31" s="1424" t="s">
        <v>2705</v>
      </c>
      <c r="B31" s="1392">
        <f>D31-C31</f>
        <v>20372</v>
      </c>
      <c r="C31" s="1393">
        <v>7728</v>
      </c>
      <c r="D31" s="1394">
        <v>28100</v>
      </c>
      <c r="E31" s="1395">
        <v>72</v>
      </c>
    </row>
    <row r="32" spans="1:9">
      <c r="A32" s="447"/>
      <c r="B32" s="453"/>
      <c r="C32" s="462"/>
      <c r="D32" s="463"/>
      <c r="E32" s="449"/>
    </row>
    <row r="33" spans="1:6">
      <c r="A33" s="227" t="s">
        <v>2706</v>
      </c>
      <c r="B33" s="453">
        <f>D33-C33</f>
        <v>3266</v>
      </c>
      <c r="C33" s="457">
        <v>314</v>
      </c>
      <c r="D33" s="458">
        <v>3580</v>
      </c>
      <c r="E33" s="464">
        <v>14</v>
      </c>
    </row>
    <row r="34" spans="1:6">
      <c r="A34" s="227" t="s">
        <v>108</v>
      </c>
      <c r="B34" s="453">
        <f>D34-C34</f>
        <v>3044</v>
      </c>
      <c r="C34" s="457">
        <v>624</v>
      </c>
      <c r="D34" s="455">
        <v>3668</v>
      </c>
      <c r="E34" s="456">
        <v>17</v>
      </c>
    </row>
    <row r="35" spans="1:6">
      <c r="A35" s="227" t="s">
        <v>362</v>
      </c>
      <c r="B35" s="453">
        <f>D35-C35</f>
        <v>643</v>
      </c>
      <c r="C35" s="457">
        <v>300</v>
      </c>
      <c r="D35" s="455">
        <v>943</v>
      </c>
      <c r="E35" s="449">
        <v>7</v>
      </c>
    </row>
    <row r="36" spans="1:6" ht="14.5" thickBot="1">
      <c r="A36" s="227" t="s">
        <v>690</v>
      </c>
      <c r="B36" s="459">
        <f>D36-C36</f>
        <v>45</v>
      </c>
      <c r="C36" s="465">
        <v>0</v>
      </c>
      <c r="D36" s="461">
        <v>45</v>
      </c>
      <c r="E36" s="451">
        <v>2</v>
      </c>
    </row>
    <row r="37" spans="1:6">
      <c r="A37" s="1423" t="s">
        <v>2707</v>
      </c>
      <c r="B37" s="1392">
        <f>D37-C37</f>
        <v>6998</v>
      </c>
      <c r="C37" s="1396">
        <v>1238</v>
      </c>
      <c r="D37" s="1397">
        <v>8236</v>
      </c>
      <c r="E37" s="1398">
        <v>40</v>
      </c>
    </row>
    <row r="38" spans="1:6" ht="14.5" thickBot="1">
      <c r="A38" s="174"/>
      <c r="B38" s="459"/>
      <c r="C38" s="465"/>
      <c r="D38" s="466"/>
      <c r="E38" s="451"/>
    </row>
    <row r="39" spans="1:6">
      <c r="A39" s="1423" t="s">
        <v>2708</v>
      </c>
      <c r="B39" s="1392">
        <f>D39-C39</f>
        <v>27370</v>
      </c>
      <c r="C39" s="1396">
        <v>8966</v>
      </c>
      <c r="D39" s="1399">
        <v>36336</v>
      </c>
      <c r="E39" s="1398">
        <v>112</v>
      </c>
    </row>
    <row r="40" spans="1:6" ht="14.5" thickBot="1">
      <c r="A40" s="343"/>
      <c r="B40" s="459"/>
      <c r="C40" s="465"/>
      <c r="D40" s="466"/>
      <c r="E40" s="451"/>
    </row>
    <row r="41" spans="1:6">
      <c r="A41" s="1423" t="s">
        <v>2709</v>
      </c>
      <c r="B41" s="1392">
        <f>D41-C41</f>
        <v>388</v>
      </c>
      <c r="C41" s="1400">
        <v>0</v>
      </c>
      <c r="D41" s="1394">
        <v>388</v>
      </c>
      <c r="E41" s="1395">
        <v>3</v>
      </c>
    </row>
    <row r="42" spans="1:6" ht="14.5" thickBot="1">
      <c r="A42" s="343"/>
      <c r="B42" s="459"/>
      <c r="C42" s="465"/>
      <c r="D42" s="466"/>
      <c r="E42" s="451"/>
    </row>
    <row r="43" spans="1:6">
      <c r="A43" s="1423" t="s">
        <v>2710</v>
      </c>
      <c r="B43" s="1392">
        <f>D43-C43</f>
        <v>36724</v>
      </c>
      <c r="C43" s="1401">
        <v>0</v>
      </c>
      <c r="D43" s="1402">
        <v>36724</v>
      </c>
      <c r="E43" s="1403">
        <v>117</v>
      </c>
    </row>
    <row r="44" spans="1:6">
      <c r="A44" s="126"/>
      <c r="B44" s="452"/>
      <c r="C44" s="452"/>
      <c r="D44" s="452"/>
      <c r="E44" s="440"/>
    </row>
    <row r="45" spans="1:6">
      <c r="A45" s="2062" t="s">
        <v>2711</v>
      </c>
      <c r="B45" s="2062"/>
      <c r="C45" s="2062"/>
      <c r="D45" s="2062"/>
      <c r="E45" s="2062"/>
    </row>
    <row r="48" spans="1:6" ht="32.5">
      <c r="A48" s="1850" t="s">
        <v>3170</v>
      </c>
      <c r="B48" s="1850"/>
      <c r="C48" s="1850"/>
      <c r="D48" s="1850"/>
      <c r="E48" s="1850"/>
      <c r="F48" s="1435"/>
    </row>
    <row r="50" spans="1:6" ht="17.5">
      <c r="A50" s="2063" t="s">
        <v>2699</v>
      </c>
      <c r="B50" s="2046" t="s">
        <v>2700</v>
      </c>
      <c r="C50" s="2065"/>
      <c r="D50" s="2020" t="s">
        <v>2701</v>
      </c>
      <c r="E50" s="2019" t="s">
        <v>675</v>
      </c>
      <c r="F50" s="1381"/>
    </row>
    <row r="51" spans="1:6" ht="34.5">
      <c r="A51" s="2064"/>
      <c r="B51" s="1235" t="s">
        <v>2702</v>
      </c>
      <c r="C51" s="1234" t="s">
        <v>2703</v>
      </c>
      <c r="D51" s="2021"/>
      <c r="E51" s="2001"/>
    </row>
    <row r="52" spans="1:6">
      <c r="A52" s="238" t="s">
        <v>408</v>
      </c>
      <c r="B52" s="453">
        <f>D52-C52</f>
        <v>14228</v>
      </c>
      <c r="C52" s="462">
        <v>5883</v>
      </c>
      <c r="D52" s="449">
        <v>20111</v>
      </c>
      <c r="E52" s="449">
        <v>37</v>
      </c>
    </row>
    <row r="53" spans="1:6">
      <c r="A53" s="227" t="s">
        <v>2704</v>
      </c>
      <c r="B53" s="453">
        <f>D53-C53</f>
        <v>1790</v>
      </c>
      <c r="C53" s="462">
        <v>927</v>
      </c>
      <c r="D53" s="449">
        <v>2717</v>
      </c>
      <c r="E53" s="449">
        <v>13</v>
      </c>
    </row>
    <row r="54" spans="1:6">
      <c r="A54" s="227" t="s">
        <v>1236</v>
      </c>
      <c r="B54" s="453">
        <f>D54-C54</f>
        <v>1629</v>
      </c>
      <c r="C54" s="462">
        <v>680</v>
      </c>
      <c r="D54" s="449">
        <v>2309</v>
      </c>
      <c r="E54" s="449">
        <v>11</v>
      </c>
    </row>
    <row r="55" spans="1:6" ht="14.5" thickBot="1">
      <c r="A55" s="227" t="s">
        <v>1237</v>
      </c>
      <c r="B55" s="459">
        <f>D55-C55</f>
        <v>1927</v>
      </c>
      <c r="C55" s="465">
        <v>705</v>
      </c>
      <c r="D55" s="451">
        <v>2632</v>
      </c>
      <c r="E55" s="451">
        <v>10</v>
      </c>
    </row>
    <row r="56" spans="1:6">
      <c r="A56" s="1424" t="s">
        <v>2705</v>
      </c>
      <c r="B56" s="1392">
        <f>D56-C56</f>
        <v>19574</v>
      </c>
      <c r="C56" s="1400">
        <v>8195</v>
      </c>
      <c r="D56" s="1403">
        <v>27769</v>
      </c>
      <c r="E56" s="1403">
        <v>71</v>
      </c>
    </row>
    <row r="57" spans="1:6">
      <c r="A57" s="447"/>
      <c r="B57" s="453"/>
      <c r="C57" s="462"/>
      <c r="D57" s="449"/>
      <c r="E57" s="449"/>
    </row>
    <row r="58" spans="1:6">
      <c r="A58" s="227" t="s">
        <v>2706</v>
      </c>
      <c r="B58" s="453">
        <f>D58-C58</f>
        <v>3492</v>
      </c>
      <c r="C58" s="462">
        <v>314</v>
      </c>
      <c r="D58" s="449">
        <v>3806</v>
      </c>
      <c r="E58" s="449">
        <v>16</v>
      </c>
    </row>
    <row r="59" spans="1:6">
      <c r="A59" s="227" t="s">
        <v>108</v>
      </c>
      <c r="B59" s="453">
        <f>D59-C59</f>
        <v>3025</v>
      </c>
      <c r="C59" s="462">
        <v>666</v>
      </c>
      <c r="D59" s="449">
        <v>3691</v>
      </c>
      <c r="E59" s="449">
        <v>18</v>
      </c>
    </row>
    <row r="60" spans="1:6">
      <c r="A60" s="227" t="s">
        <v>362</v>
      </c>
      <c r="B60" s="453">
        <f>D60-C60</f>
        <v>577</v>
      </c>
      <c r="C60" s="462">
        <v>308</v>
      </c>
      <c r="D60" s="449">
        <v>885</v>
      </c>
      <c r="E60" s="449">
        <v>7</v>
      </c>
    </row>
    <row r="61" spans="1:6" ht="14.5" thickBot="1">
      <c r="A61" s="227" t="s">
        <v>690</v>
      </c>
      <c r="B61" s="459">
        <f>D61-C61</f>
        <v>52</v>
      </c>
      <c r="C61" s="465">
        <v>0</v>
      </c>
      <c r="D61" s="451">
        <v>52</v>
      </c>
      <c r="E61" s="451">
        <v>2</v>
      </c>
    </row>
    <row r="62" spans="1:6">
      <c r="A62" s="1423" t="s">
        <v>2707</v>
      </c>
      <c r="B62" s="1392">
        <f>D62-C62</f>
        <v>7146</v>
      </c>
      <c r="C62" s="1400">
        <v>1288</v>
      </c>
      <c r="D62" s="1403">
        <v>8434</v>
      </c>
      <c r="E62" s="1403">
        <v>43</v>
      </c>
    </row>
    <row r="63" spans="1:6">
      <c r="A63" s="174"/>
      <c r="B63" s="453"/>
      <c r="C63" s="462"/>
      <c r="D63" s="449"/>
      <c r="E63" s="449"/>
    </row>
    <row r="64" spans="1:6">
      <c r="A64" s="1423" t="s">
        <v>2708</v>
      </c>
      <c r="B64" s="1404">
        <f>D64-C64</f>
        <v>26720</v>
      </c>
      <c r="C64" s="1405">
        <v>9483</v>
      </c>
      <c r="D64" s="1406">
        <v>36203</v>
      </c>
      <c r="E64" s="1406">
        <v>114</v>
      </c>
    </row>
    <row r="65" spans="1:6">
      <c r="A65" s="343"/>
      <c r="B65" s="453"/>
      <c r="C65" s="462"/>
      <c r="D65" s="449"/>
      <c r="E65" s="449"/>
    </row>
    <row r="66" spans="1:6">
      <c r="A66" s="1423" t="s">
        <v>2709</v>
      </c>
      <c r="B66" s="1404">
        <f>D66-C66</f>
        <v>401</v>
      </c>
      <c r="C66" s="1405">
        <v>0</v>
      </c>
      <c r="D66" s="1406">
        <v>401</v>
      </c>
      <c r="E66" s="1406">
        <v>3</v>
      </c>
    </row>
    <row r="67" spans="1:6">
      <c r="A67" s="343"/>
      <c r="B67" s="453"/>
      <c r="C67" s="462"/>
      <c r="D67" s="449"/>
      <c r="E67" s="449"/>
    </row>
    <row r="68" spans="1:6">
      <c r="A68" s="1423" t="s">
        <v>2710</v>
      </c>
      <c r="B68" s="1404">
        <f>D68-C68</f>
        <v>27121</v>
      </c>
      <c r="C68" s="1405">
        <v>9483</v>
      </c>
      <c r="D68" s="1406">
        <v>36604</v>
      </c>
      <c r="E68" s="1406">
        <v>117</v>
      </c>
    </row>
    <row r="69" spans="1:6">
      <c r="B69" s="452"/>
      <c r="C69" s="452"/>
      <c r="D69" s="452"/>
      <c r="E69" s="440"/>
    </row>
    <row r="70" spans="1:6">
      <c r="A70" s="2062" t="s">
        <v>2712</v>
      </c>
      <c r="B70" s="2062"/>
      <c r="C70" s="2062"/>
      <c r="D70" s="2062"/>
      <c r="E70" s="2062"/>
    </row>
    <row r="73" spans="1:6" ht="32.5">
      <c r="A73" s="1850" t="s">
        <v>3169</v>
      </c>
      <c r="B73" s="1850"/>
      <c r="C73" s="1850"/>
      <c r="D73" s="1850"/>
      <c r="E73" s="1850"/>
      <c r="F73" s="1435"/>
    </row>
    <row r="75" spans="1:6" ht="17.5">
      <c r="A75" s="2063" t="s">
        <v>2699</v>
      </c>
      <c r="B75" s="2046" t="s">
        <v>2700</v>
      </c>
      <c r="C75" s="2065"/>
      <c r="D75" s="2020" t="s">
        <v>2701</v>
      </c>
      <c r="E75" s="2019" t="s">
        <v>675</v>
      </c>
      <c r="F75" s="1381"/>
    </row>
    <row r="76" spans="1:6" ht="34.5">
      <c r="A76" s="2064"/>
      <c r="B76" s="1235" t="s">
        <v>2702</v>
      </c>
      <c r="C76" s="1234" t="s">
        <v>2703</v>
      </c>
      <c r="D76" s="2021"/>
      <c r="E76" s="2001"/>
    </row>
    <row r="77" spans="1:6">
      <c r="A77" s="238" t="s">
        <v>408</v>
      </c>
      <c r="B77" s="453">
        <f>D77-C77</f>
        <v>14976</v>
      </c>
      <c r="C77" s="411">
        <v>5462</v>
      </c>
      <c r="D77" s="398">
        <v>20438</v>
      </c>
      <c r="E77" s="468">
        <v>39</v>
      </c>
    </row>
    <row r="78" spans="1:6">
      <c r="A78" s="227" t="s">
        <v>2704</v>
      </c>
      <c r="B78" s="453">
        <f>D78-C78</f>
        <v>1810</v>
      </c>
      <c r="C78" s="411">
        <v>1184</v>
      </c>
      <c r="D78" s="398">
        <v>2994</v>
      </c>
      <c r="E78" s="468">
        <v>15</v>
      </c>
    </row>
    <row r="79" spans="1:6">
      <c r="A79" s="227" t="s">
        <v>1236</v>
      </c>
      <c r="B79" s="453">
        <f>D79-C79</f>
        <v>1627</v>
      </c>
      <c r="C79" s="124">
        <v>663</v>
      </c>
      <c r="D79" s="398">
        <v>2290</v>
      </c>
      <c r="E79" s="468">
        <v>11</v>
      </c>
    </row>
    <row r="80" spans="1:6" ht="14.5" thickBot="1">
      <c r="A80" s="227" t="s">
        <v>1237</v>
      </c>
      <c r="B80" s="459">
        <f>D80-C80</f>
        <v>1836</v>
      </c>
      <c r="C80" s="469">
        <v>778</v>
      </c>
      <c r="D80" s="470">
        <v>2614</v>
      </c>
      <c r="E80" s="471">
        <v>10</v>
      </c>
    </row>
    <row r="81" spans="1:5">
      <c r="A81" s="1424" t="s">
        <v>2705</v>
      </c>
      <c r="B81" s="1392">
        <f>D81-C81</f>
        <v>20249</v>
      </c>
      <c r="C81" s="1407">
        <v>8087</v>
      </c>
      <c r="D81" s="1408">
        <v>28336</v>
      </c>
      <c r="E81" s="1409">
        <v>75</v>
      </c>
    </row>
    <row r="82" spans="1:5">
      <c r="A82" s="447"/>
      <c r="B82" s="468"/>
      <c r="C82" s="124"/>
      <c r="D82" s="121"/>
      <c r="E82" s="468"/>
    </row>
    <row r="83" spans="1:5">
      <c r="A83" s="227" t="s">
        <v>2706</v>
      </c>
      <c r="B83" s="453">
        <f>D83-C83</f>
        <v>3200</v>
      </c>
      <c r="C83" s="124">
        <v>333</v>
      </c>
      <c r="D83" s="398">
        <v>3533</v>
      </c>
      <c r="E83" s="468">
        <v>15</v>
      </c>
    </row>
    <row r="84" spans="1:5">
      <c r="A84" s="227" t="s">
        <v>108</v>
      </c>
      <c r="B84" s="453">
        <f>D84-C84</f>
        <v>3035</v>
      </c>
      <c r="C84" s="124">
        <v>610</v>
      </c>
      <c r="D84" s="398">
        <v>3645</v>
      </c>
      <c r="E84" s="468">
        <v>19</v>
      </c>
    </row>
    <row r="85" spans="1:5">
      <c r="A85" s="227" t="s">
        <v>362</v>
      </c>
      <c r="B85" s="453">
        <f>D85-C85</f>
        <v>525</v>
      </c>
      <c r="C85" s="124">
        <v>297</v>
      </c>
      <c r="D85" s="121">
        <v>822</v>
      </c>
      <c r="E85" s="468">
        <v>7</v>
      </c>
    </row>
    <row r="86" spans="1:5" ht="14.5" thickBot="1">
      <c r="A86" s="227" t="s">
        <v>690</v>
      </c>
      <c r="B86" s="459">
        <f>D86-C86</f>
        <v>60</v>
      </c>
      <c r="C86" s="469">
        <v>0</v>
      </c>
      <c r="D86" s="472">
        <v>60</v>
      </c>
      <c r="E86" s="471">
        <v>2</v>
      </c>
    </row>
    <row r="87" spans="1:5">
      <c r="A87" s="1423" t="s">
        <v>2707</v>
      </c>
      <c r="B87" s="1392">
        <f>D87-C87</f>
        <v>6820</v>
      </c>
      <c r="C87" s="1407">
        <v>1240</v>
      </c>
      <c r="D87" s="1408">
        <v>8060</v>
      </c>
      <c r="E87" s="1409">
        <v>43</v>
      </c>
    </row>
    <row r="88" spans="1:5">
      <c r="A88" s="174"/>
      <c r="B88" s="468"/>
      <c r="C88" s="124"/>
      <c r="D88" s="121"/>
      <c r="E88" s="468"/>
    </row>
    <row r="89" spans="1:5">
      <c r="A89" s="1423" t="s">
        <v>2708</v>
      </c>
      <c r="B89" s="1404">
        <f>D89-C89</f>
        <v>27069</v>
      </c>
      <c r="C89" s="1349">
        <v>9327</v>
      </c>
      <c r="D89" s="1304">
        <v>36396</v>
      </c>
      <c r="E89" s="1410">
        <v>115</v>
      </c>
    </row>
    <row r="90" spans="1:5">
      <c r="A90" s="343"/>
      <c r="B90" s="468"/>
      <c r="C90" s="124"/>
      <c r="D90" s="121"/>
      <c r="E90" s="468"/>
    </row>
    <row r="91" spans="1:5">
      <c r="A91" s="1423" t="s">
        <v>2709</v>
      </c>
      <c r="B91" s="1404">
        <f>D91-C91</f>
        <v>401</v>
      </c>
      <c r="C91" s="1275">
        <v>0</v>
      </c>
      <c r="D91" s="1411">
        <v>401</v>
      </c>
      <c r="E91" s="1410">
        <v>3</v>
      </c>
    </row>
    <row r="92" spans="1:5">
      <c r="A92" s="343"/>
      <c r="B92" s="468"/>
      <c r="C92" s="124"/>
      <c r="D92" s="121"/>
      <c r="E92" s="468"/>
    </row>
    <row r="93" spans="1:5">
      <c r="A93" s="1423" t="s">
        <v>2710</v>
      </c>
      <c r="B93" s="1404">
        <f>D93-C93</f>
        <v>27470</v>
      </c>
      <c r="C93" s="1349">
        <v>9327</v>
      </c>
      <c r="D93" s="1304">
        <v>36797</v>
      </c>
      <c r="E93" s="1410">
        <v>118</v>
      </c>
    </row>
    <row r="94" spans="1:5">
      <c r="A94" s="126"/>
      <c r="B94" s="452"/>
      <c r="C94" s="452"/>
      <c r="D94" s="452"/>
      <c r="E94" s="440"/>
    </row>
    <row r="95" spans="1:5">
      <c r="A95" s="2062" t="s">
        <v>2713</v>
      </c>
      <c r="B95" s="2062"/>
      <c r="C95" s="2062"/>
      <c r="D95" s="2062"/>
      <c r="E95" s="2062"/>
    </row>
    <row r="98" spans="1:6" ht="32.5">
      <c r="A98" s="1850" t="s">
        <v>3167</v>
      </c>
      <c r="B98" s="1850"/>
      <c r="C98" s="1850"/>
      <c r="D98" s="1850"/>
      <c r="E98" s="1850"/>
      <c r="F98" s="1435"/>
    </row>
    <row r="100" spans="1:6" ht="17.5">
      <c r="A100" s="2063" t="s">
        <v>2699</v>
      </c>
      <c r="B100" s="2046" t="s">
        <v>2700</v>
      </c>
      <c r="C100" s="2065"/>
      <c r="D100" s="2020" t="s">
        <v>2701</v>
      </c>
      <c r="E100" s="2019" t="s">
        <v>675</v>
      </c>
      <c r="F100" s="1381"/>
    </row>
    <row r="101" spans="1:6" ht="34.5">
      <c r="A101" s="2064"/>
      <c r="B101" s="1235" t="s">
        <v>2702</v>
      </c>
      <c r="C101" s="1234" t="s">
        <v>2703</v>
      </c>
      <c r="D101" s="2021"/>
      <c r="E101" s="2001"/>
    </row>
    <row r="102" spans="1:6">
      <c r="A102" s="238" t="s">
        <v>408</v>
      </c>
      <c r="B102" s="453">
        <f>D102-C102</f>
        <v>19149</v>
      </c>
      <c r="C102" s="473">
        <v>1139</v>
      </c>
      <c r="D102" s="474">
        <v>20288</v>
      </c>
      <c r="E102" s="474">
        <v>38</v>
      </c>
    </row>
    <row r="103" spans="1:6">
      <c r="A103" s="227" t="s">
        <v>2704</v>
      </c>
      <c r="B103" s="453">
        <f>D103-C103</f>
        <v>2014</v>
      </c>
      <c r="C103" s="473">
        <v>1047</v>
      </c>
      <c r="D103" s="474">
        <v>3061</v>
      </c>
      <c r="E103" s="474">
        <v>14</v>
      </c>
    </row>
    <row r="104" spans="1:6">
      <c r="A104" s="227" t="s">
        <v>1236</v>
      </c>
      <c r="B104" s="453">
        <f>D104-C104</f>
        <v>1663</v>
      </c>
      <c r="C104" s="473">
        <v>670</v>
      </c>
      <c r="D104" s="474">
        <v>2333</v>
      </c>
      <c r="E104" s="474">
        <v>11</v>
      </c>
    </row>
    <row r="105" spans="1:6" ht="14.5" thickBot="1">
      <c r="A105" s="227" t="s">
        <v>1237</v>
      </c>
      <c r="B105" s="459">
        <f>D105-C105</f>
        <v>1850</v>
      </c>
      <c r="C105" s="475">
        <v>792</v>
      </c>
      <c r="D105" s="476">
        <v>2642</v>
      </c>
      <c r="E105" s="476">
        <v>10</v>
      </c>
    </row>
    <row r="106" spans="1:6">
      <c r="A106" s="1424" t="s">
        <v>2705</v>
      </c>
      <c r="B106" s="1392">
        <f>D106-C106</f>
        <v>24676</v>
      </c>
      <c r="C106" s="1412">
        <v>3648</v>
      </c>
      <c r="D106" s="1413">
        <v>28324</v>
      </c>
      <c r="E106" s="1413">
        <v>73</v>
      </c>
    </row>
    <row r="107" spans="1:6">
      <c r="A107" s="447"/>
      <c r="B107" s="453"/>
      <c r="C107" s="473"/>
      <c r="D107" s="474"/>
      <c r="E107" s="474"/>
    </row>
    <row r="108" spans="1:6">
      <c r="A108" s="227" t="s">
        <v>2706</v>
      </c>
      <c r="B108" s="453">
        <f>D108-C108</f>
        <v>3498</v>
      </c>
      <c r="C108" s="473">
        <v>0</v>
      </c>
      <c r="D108" s="474">
        <v>3498</v>
      </c>
      <c r="E108" s="474">
        <v>16</v>
      </c>
    </row>
    <row r="109" spans="1:6">
      <c r="A109" s="227" t="s">
        <v>108</v>
      </c>
      <c r="B109" s="453">
        <f>D109-C109</f>
        <v>3127</v>
      </c>
      <c r="C109" s="473">
        <v>453</v>
      </c>
      <c r="D109" s="474">
        <v>3580</v>
      </c>
      <c r="E109" s="474">
        <v>18</v>
      </c>
    </row>
    <row r="110" spans="1:6">
      <c r="A110" s="227" t="s">
        <v>362</v>
      </c>
      <c r="B110" s="453">
        <f>D110-C110</f>
        <v>470</v>
      </c>
      <c r="C110" s="473">
        <v>237</v>
      </c>
      <c r="D110" s="474">
        <v>707</v>
      </c>
      <c r="E110" s="474">
        <v>6</v>
      </c>
    </row>
    <row r="111" spans="1:6" ht="14.5" thickBot="1">
      <c r="A111" s="227" t="s">
        <v>690</v>
      </c>
      <c r="B111" s="459">
        <f>D111-C111</f>
        <v>53</v>
      </c>
      <c r="C111" s="475">
        <v>0</v>
      </c>
      <c r="D111" s="476">
        <v>53</v>
      </c>
      <c r="E111" s="476">
        <v>2</v>
      </c>
    </row>
    <row r="112" spans="1:6">
      <c r="A112" s="1423" t="s">
        <v>2707</v>
      </c>
      <c r="B112" s="1392">
        <f>D112-C112</f>
        <v>7148</v>
      </c>
      <c r="C112" s="1412">
        <v>690</v>
      </c>
      <c r="D112" s="1413">
        <v>7838</v>
      </c>
      <c r="E112" s="1413">
        <v>42</v>
      </c>
    </row>
    <row r="113" spans="1:6">
      <c r="A113" s="174"/>
      <c r="B113" s="453"/>
      <c r="C113" s="473"/>
      <c r="D113" s="474"/>
      <c r="E113" s="474"/>
    </row>
    <row r="114" spans="1:6">
      <c r="A114" s="1423" t="s">
        <v>2708</v>
      </c>
      <c r="B114" s="1404">
        <f>D114-C114</f>
        <v>31824</v>
      </c>
      <c r="C114" s="1414">
        <v>4338</v>
      </c>
      <c r="D114" s="1415">
        <v>36162</v>
      </c>
      <c r="E114" s="1415">
        <v>115</v>
      </c>
    </row>
    <row r="115" spans="1:6">
      <c r="A115" s="343"/>
      <c r="B115" s="453"/>
      <c r="C115" s="473"/>
      <c r="D115" s="474"/>
      <c r="E115" s="474"/>
    </row>
    <row r="116" spans="1:6">
      <c r="A116" s="1423" t="s">
        <v>2709</v>
      </c>
      <c r="B116" s="1404">
        <f>D116-C116</f>
        <v>403</v>
      </c>
      <c r="C116" s="1414">
        <v>0</v>
      </c>
      <c r="D116" s="1415">
        <v>403</v>
      </c>
      <c r="E116" s="1415">
        <v>3</v>
      </c>
    </row>
    <row r="117" spans="1:6">
      <c r="A117" s="343"/>
      <c r="B117" s="453"/>
      <c r="C117" s="473"/>
      <c r="D117" s="474"/>
      <c r="E117" s="474"/>
    </row>
    <row r="118" spans="1:6">
      <c r="A118" s="1423" t="s">
        <v>2710</v>
      </c>
      <c r="B118" s="1404">
        <f>D118-C118</f>
        <v>32227</v>
      </c>
      <c r="C118" s="1414">
        <v>4338</v>
      </c>
      <c r="D118" s="1415">
        <v>36565</v>
      </c>
      <c r="E118" s="1415">
        <v>118</v>
      </c>
    </row>
    <row r="119" spans="1:6">
      <c r="A119" s="126"/>
      <c r="B119" s="452"/>
      <c r="C119" s="452"/>
      <c r="D119" s="452"/>
      <c r="E119" s="440"/>
    </row>
    <row r="120" spans="1:6">
      <c r="A120" s="2062" t="s">
        <v>2714</v>
      </c>
      <c r="B120" s="2062"/>
      <c r="C120" s="2062"/>
      <c r="D120" s="2062"/>
      <c r="E120" s="2062"/>
    </row>
    <row r="123" spans="1:6" ht="32.5">
      <c r="A123" s="1850" t="s">
        <v>3168</v>
      </c>
      <c r="B123" s="1850"/>
      <c r="C123" s="1850"/>
      <c r="D123" s="1850"/>
      <c r="E123" s="1850"/>
      <c r="F123" s="1435"/>
    </row>
    <row r="125" spans="1:6" ht="17.5">
      <c r="A125" s="2063" t="s">
        <v>2699</v>
      </c>
      <c r="B125" s="2046" t="s">
        <v>2700</v>
      </c>
      <c r="C125" s="2065"/>
      <c r="D125" s="2020" t="s">
        <v>2701</v>
      </c>
      <c r="E125" s="2019" t="s">
        <v>675</v>
      </c>
      <c r="F125" s="1381"/>
    </row>
    <row r="126" spans="1:6" ht="34.5">
      <c r="A126" s="2064"/>
      <c r="B126" s="1235" t="s">
        <v>2702</v>
      </c>
      <c r="C126" s="1234" t="s">
        <v>2703</v>
      </c>
      <c r="D126" s="2021"/>
      <c r="E126" s="2001"/>
    </row>
    <row r="127" spans="1:6">
      <c r="A127" s="238" t="s">
        <v>408</v>
      </c>
      <c r="B127" s="453">
        <v>19412</v>
      </c>
      <c r="C127" s="477">
        <v>1208</v>
      </c>
      <c r="D127" s="478">
        <v>20620</v>
      </c>
      <c r="E127" s="468">
        <v>41</v>
      </c>
    </row>
    <row r="128" spans="1:6">
      <c r="A128" s="227" t="s">
        <v>2704</v>
      </c>
      <c r="B128" s="453">
        <v>2002</v>
      </c>
      <c r="C128" s="479">
        <v>1095</v>
      </c>
      <c r="D128" s="478">
        <v>3097</v>
      </c>
      <c r="E128" s="468">
        <v>14</v>
      </c>
    </row>
    <row r="129" spans="1:5">
      <c r="A129" s="227" t="s">
        <v>1236</v>
      </c>
      <c r="B129" s="453">
        <v>1632</v>
      </c>
      <c r="C129" s="480">
        <v>733</v>
      </c>
      <c r="D129" s="478">
        <v>2365</v>
      </c>
      <c r="E129" s="468">
        <v>11</v>
      </c>
    </row>
    <row r="130" spans="1:5" ht="14.5" thickBot="1">
      <c r="A130" s="227" t="s">
        <v>1237</v>
      </c>
      <c r="B130" s="459">
        <v>1919</v>
      </c>
      <c r="C130" s="481">
        <v>922</v>
      </c>
      <c r="D130" s="482">
        <v>2841</v>
      </c>
      <c r="E130" s="471">
        <v>11</v>
      </c>
    </row>
    <row r="131" spans="1:5">
      <c r="A131" s="1424" t="s">
        <v>2705</v>
      </c>
      <c r="B131" s="1392">
        <v>24965</v>
      </c>
      <c r="C131" s="1416">
        <v>3958</v>
      </c>
      <c r="D131" s="1417">
        <v>28923</v>
      </c>
      <c r="E131" s="1409">
        <v>77</v>
      </c>
    </row>
    <row r="132" spans="1:5">
      <c r="A132" s="447"/>
      <c r="B132" s="468"/>
      <c r="C132" s="480"/>
      <c r="D132" s="483"/>
      <c r="E132" s="468"/>
    </row>
    <row r="133" spans="1:5">
      <c r="A133" s="227" t="s">
        <v>2706</v>
      </c>
      <c r="B133" s="453">
        <v>3488</v>
      </c>
      <c r="C133" s="480">
        <v>0</v>
      </c>
      <c r="D133" s="478">
        <v>3488</v>
      </c>
      <c r="E133" s="468">
        <v>17</v>
      </c>
    </row>
    <row r="134" spans="1:5">
      <c r="A134" s="227" t="s">
        <v>108</v>
      </c>
      <c r="B134" s="453">
        <v>3053</v>
      </c>
      <c r="C134" s="480">
        <v>469</v>
      </c>
      <c r="D134" s="478">
        <v>3522</v>
      </c>
      <c r="E134" s="468">
        <v>18</v>
      </c>
    </row>
    <row r="135" spans="1:5">
      <c r="A135" s="227" t="s">
        <v>362</v>
      </c>
      <c r="B135" s="468">
        <v>485</v>
      </c>
      <c r="C135" s="480">
        <v>236</v>
      </c>
      <c r="D135" s="483">
        <v>721</v>
      </c>
      <c r="E135" s="468">
        <v>6</v>
      </c>
    </row>
    <row r="136" spans="1:5" ht="14.5" thickBot="1">
      <c r="A136" s="227" t="s">
        <v>690</v>
      </c>
      <c r="B136" s="471">
        <v>53</v>
      </c>
      <c r="C136" s="481">
        <v>0</v>
      </c>
      <c r="D136" s="484">
        <v>53</v>
      </c>
      <c r="E136" s="471">
        <v>2</v>
      </c>
    </row>
    <row r="137" spans="1:5">
      <c r="A137" s="1423" t="s">
        <v>2707</v>
      </c>
      <c r="B137" s="1392">
        <v>7079</v>
      </c>
      <c r="C137" s="1418">
        <v>705</v>
      </c>
      <c r="D137" s="1417">
        <v>7784</v>
      </c>
      <c r="E137" s="1409">
        <v>43</v>
      </c>
    </row>
    <row r="138" spans="1:5">
      <c r="A138" s="174"/>
      <c r="B138" s="468"/>
      <c r="C138" s="480"/>
      <c r="D138" s="483"/>
      <c r="E138" s="468"/>
    </row>
    <row r="139" spans="1:5">
      <c r="A139" s="1423" t="s">
        <v>2708</v>
      </c>
      <c r="B139" s="1404">
        <v>32044</v>
      </c>
      <c r="C139" s="1419">
        <v>4663</v>
      </c>
      <c r="D139" s="1420">
        <v>36707</v>
      </c>
      <c r="E139" s="1410">
        <v>120</v>
      </c>
    </row>
    <row r="140" spans="1:5">
      <c r="A140" s="343"/>
      <c r="B140" s="468"/>
      <c r="C140" s="480"/>
      <c r="D140" s="483"/>
      <c r="E140" s="468"/>
    </row>
    <row r="141" spans="1:5">
      <c r="A141" s="1423" t="s">
        <v>2709</v>
      </c>
      <c r="B141" s="1410">
        <v>390</v>
      </c>
      <c r="C141" s="1421">
        <v>0</v>
      </c>
      <c r="D141" s="1422">
        <v>390</v>
      </c>
      <c r="E141" s="1410">
        <v>3</v>
      </c>
    </row>
    <row r="142" spans="1:5">
      <c r="A142" s="343"/>
      <c r="B142" s="468"/>
      <c r="C142" s="480"/>
      <c r="D142" s="483"/>
      <c r="E142" s="468"/>
    </row>
    <row r="143" spans="1:5">
      <c r="A143" s="1423" t="s">
        <v>2710</v>
      </c>
      <c r="B143" s="1404">
        <v>32434</v>
      </c>
      <c r="C143" s="1419">
        <v>4663</v>
      </c>
      <c r="D143" s="1420">
        <v>37097</v>
      </c>
      <c r="E143" s="1410">
        <v>123</v>
      </c>
    </row>
    <row r="144" spans="1:5">
      <c r="A144" s="126"/>
      <c r="B144" s="452"/>
      <c r="C144" s="452"/>
      <c r="D144" s="452"/>
      <c r="E144" s="440"/>
    </row>
    <row r="145" spans="1:5">
      <c r="A145" s="2062" t="s">
        <v>2715</v>
      </c>
      <c r="B145" s="2062"/>
      <c r="C145" s="2062"/>
      <c r="D145" s="2062"/>
      <c r="E145" s="2062"/>
    </row>
  </sheetData>
  <mergeCells count="39">
    <mergeCell ref="A20:H20"/>
    <mergeCell ref="A1:I1"/>
    <mergeCell ref="B3:G3"/>
    <mergeCell ref="H3:H5"/>
    <mergeCell ref="I3:I5"/>
    <mergeCell ref="B4:C4"/>
    <mergeCell ref="D4:E4"/>
    <mergeCell ref="F4:G4"/>
    <mergeCell ref="A3:A5"/>
    <mergeCell ref="A145:E145"/>
    <mergeCell ref="A98:E98"/>
    <mergeCell ref="A100:A101"/>
    <mergeCell ref="B100:C100"/>
    <mergeCell ref="D100:D101"/>
    <mergeCell ref="E100:E101"/>
    <mergeCell ref="A120:E120"/>
    <mergeCell ref="A123:E123"/>
    <mergeCell ref="A125:A126"/>
    <mergeCell ref="B125:C125"/>
    <mergeCell ref="D125:D126"/>
    <mergeCell ref="E125:E126"/>
    <mergeCell ref="A95:E95"/>
    <mergeCell ref="A48:E48"/>
    <mergeCell ref="A50:A51"/>
    <mergeCell ref="B50:C50"/>
    <mergeCell ref="D50:D51"/>
    <mergeCell ref="E50:E51"/>
    <mergeCell ref="A70:E70"/>
    <mergeCell ref="A73:E73"/>
    <mergeCell ref="A75:A76"/>
    <mergeCell ref="B75:C75"/>
    <mergeCell ref="D75:D76"/>
    <mergeCell ref="E75:E76"/>
    <mergeCell ref="A45:E45"/>
    <mergeCell ref="A23:E23"/>
    <mergeCell ref="A25:A26"/>
    <mergeCell ref="B25:C25"/>
    <mergeCell ref="D25:D26"/>
    <mergeCell ref="E25:E26"/>
  </mergeCells>
  <pageMargins left="0.7" right="0.7" top="0.75" bottom="0.75" header="0.3" footer="0.3"/>
  <pageSetup orientation="portrait" horizontalDpi="1200" verticalDpi="12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R58"/>
  <sheetViews>
    <sheetView topLeftCell="J1" workbookViewId="0">
      <selection activeCell="R1" sqref="R1:R1048576"/>
    </sheetView>
  </sheetViews>
  <sheetFormatPr defaultColWidth="9" defaultRowHeight="14"/>
  <cols>
    <col min="1" max="1" width="23.08203125" style="118" customWidth="1"/>
    <col min="2" max="17" width="8.1640625" style="118" customWidth="1"/>
    <col min="18" max="18" width="9" style="1384"/>
    <col min="19" max="16384" width="9" style="118"/>
  </cols>
  <sheetData>
    <row r="1" spans="1:18" ht="25">
      <c r="A1" s="2080" t="s">
        <v>2972</v>
      </c>
      <c r="B1" s="2080"/>
      <c r="C1" s="2080"/>
      <c r="D1" s="2080"/>
      <c r="E1" s="2080"/>
      <c r="F1" s="2080"/>
      <c r="G1" s="2080"/>
      <c r="H1" s="2080"/>
      <c r="I1" s="2080"/>
      <c r="J1" s="2080"/>
      <c r="K1" s="2080"/>
      <c r="L1" s="2080"/>
      <c r="M1" s="2080"/>
      <c r="N1" s="2080"/>
      <c r="O1" s="2080"/>
      <c r="P1" s="2080"/>
      <c r="Q1" s="2080"/>
      <c r="R1" s="1440"/>
    </row>
    <row r="3" spans="1:18" ht="17.5">
      <c r="A3" s="2081" t="s">
        <v>2716</v>
      </c>
      <c r="B3" s="2084" t="s">
        <v>2717</v>
      </c>
      <c r="C3" s="2068"/>
      <c r="D3" s="2068"/>
      <c r="E3" s="2068"/>
      <c r="F3" s="2068"/>
      <c r="G3" s="2068"/>
      <c r="H3" s="2068"/>
      <c r="I3" s="2068"/>
      <c r="J3" s="2068"/>
      <c r="K3" s="2068"/>
      <c r="L3" s="2068"/>
      <c r="M3" s="2068"/>
      <c r="N3" s="2068"/>
      <c r="O3" s="2068"/>
      <c r="P3" s="2068"/>
      <c r="Q3" s="2085"/>
      <c r="R3" s="1381"/>
    </row>
    <row r="4" spans="1:18" ht="17.5">
      <c r="A4" s="2082"/>
      <c r="B4" s="2086" t="s">
        <v>2718</v>
      </c>
      <c r="C4" s="2087"/>
      <c r="D4" s="2087"/>
      <c r="E4" s="2087"/>
      <c r="F4" s="2086" t="s">
        <v>2719</v>
      </c>
      <c r="G4" s="2087"/>
      <c r="H4" s="2087"/>
      <c r="I4" s="2087"/>
      <c r="J4" s="2086" t="s">
        <v>2720</v>
      </c>
      <c r="K4" s="2087"/>
      <c r="L4" s="2087"/>
      <c r="M4" s="2087"/>
      <c r="N4" s="2086" t="s">
        <v>2721</v>
      </c>
      <c r="O4" s="2087"/>
      <c r="P4" s="2087"/>
      <c r="Q4" s="2088"/>
      <c r="R4" s="1381"/>
    </row>
    <row r="5" spans="1:18" ht="32.5">
      <c r="A5" s="2082"/>
      <c r="B5" s="2089" t="s">
        <v>2722</v>
      </c>
      <c r="C5" s="2043"/>
      <c r="D5" s="2075" t="s">
        <v>2723</v>
      </c>
      <c r="E5" s="2075"/>
      <c r="F5" s="2089" t="s">
        <v>2722</v>
      </c>
      <c r="G5" s="2043"/>
      <c r="H5" s="2075" t="s">
        <v>2724</v>
      </c>
      <c r="I5" s="2075"/>
      <c r="J5" s="2089" t="s">
        <v>2722</v>
      </c>
      <c r="K5" s="2043"/>
      <c r="L5" s="2090" t="s">
        <v>2973</v>
      </c>
      <c r="M5" s="2090"/>
      <c r="N5" s="2089" t="s">
        <v>2722</v>
      </c>
      <c r="O5" s="2043"/>
      <c r="P5" s="2091" t="s">
        <v>2974</v>
      </c>
      <c r="Q5" s="2092"/>
      <c r="R5" s="1435"/>
    </row>
    <row r="6" spans="1:18" ht="17.5">
      <c r="A6" s="2083"/>
      <c r="B6" s="1253" t="s">
        <v>210</v>
      </c>
      <c r="C6" s="1254" t="s">
        <v>2725</v>
      </c>
      <c r="D6" s="1255" t="s">
        <v>210</v>
      </c>
      <c r="E6" s="1256" t="s">
        <v>2725</v>
      </c>
      <c r="F6" s="1253" t="s">
        <v>210</v>
      </c>
      <c r="G6" s="1254" t="s">
        <v>2725</v>
      </c>
      <c r="H6" s="1257" t="s">
        <v>210</v>
      </c>
      <c r="I6" s="1255" t="s">
        <v>2725</v>
      </c>
      <c r="J6" s="1258" t="s">
        <v>210</v>
      </c>
      <c r="K6" s="1259" t="s">
        <v>2725</v>
      </c>
      <c r="L6" s="1257" t="s">
        <v>210</v>
      </c>
      <c r="M6" s="1255" t="s">
        <v>2725</v>
      </c>
      <c r="N6" s="1260" t="s">
        <v>210</v>
      </c>
      <c r="O6" s="1257" t="s">
        <v>2725</v>
      </c>
      <c r="P6" s="1255" t="s">
        <v>210</v>
      </c>
      <c r="Q6" s="1254" t="s">
        <v>2725</v>
      </c>
      <c r="R6" s="1381"/>
    </row>
    <row r="7" spans="1:18">
      <c r="A7" s="555" t="s">
        <v>2726</v>
      </c>
      <c r="B7" s="598">
        <v>0.99</v>
      </c>
      <c r="C7" s="21" t="s">
        <v>187</v>
      </c>
      <c r="D7" s="434">
        <v>0.72</v>
      </c>
      <c r="E7" s="134" t="s">
        <v>187</v>
      </c>
      <c r="F7" s="433">
        <v>0.99</v>
      </c>
      <c r="G7" s="21" t="s">
        <v>187</v>
      </c>
      <c r="H7" s="434">
        <v>0.69</v>
      </c>
      <c r="I7" s="134" t="s">
        <v>179</v>
      </c>
      <c r="J7" s="433">
        <v>0.98</v>
      </c>
      <c r="K7" s="21" t="s">
        <v>187</v>
      </c>
      <c r="L7" s="434">
        <v>0.48</v>
      </c>
      <c r="M7" s="134" t="s">
        <v>187</v>
      </c>
      <c r="N7" s="433">
        <v>0.98</v>
      </c>
      <c r="O7" s="21" t="s">
        <v>187</v>
      </c>
      <c r="P7" s="434">
        <v>0.51</v>
      </c>
      <c r="Q7" s="435" t="s">
        <v>179</v>
      </c>
    </row>
    <row r="8" spans="1:18">
      <c r="A8" s="1271" t="s">
        <v>2727</v>
      </c>
      <c r="B8" s="1272">
        <v>0.99</v>
      </c>
      <c r="C8" s="1273" t="s">
        <v>187</v>
      </c>
      <c r="D8" s="1274">
        <v>0.63</v>
      </c>
      <c r="E8" s="1275" t="s">
        <v>179</v>
      </c>
      <c r="F8" s="1276">
        <v>0.98</v>
      </c>
      <c r="G8" s="1273" t="s">
        <v>187</v>
      </c>
      <c r="H8" s="1274">
        <v>0.59</v>
      </c>
      <c r="I8" s="1275" t="s">
        <v>179</v>
      </c>
      <c r="J8" s="1276">
        <v>0.97</v>
      </c>
      <c r="K8" s="1273" t="s">
        <v>187</v>
      </c>
      <c r="L8" s="1274">
        <v>0.36</v>
      </c>
      <c r="M8" s="1275" t="s">
        <v>179</v>
      </c>
      <c r="N8" s="1276">
        <v>0.97</v>
      </c>
      <c r="O8" s="1273" t="s">
        <v>187</v>
      </c>
      <c r="P8" s="1274">
        <v>0.39</v>
      </c>
      <c r="Q8" s="1273" t="s">
        <v>179</v>
      </c>
    </row>
    <row r="9" spans="1:18">
      <c r="A9" s="555" t="s">
        <v>2728</v>
      </c>
      <c r="B9" s="599">
        <v>0.97</v>
      </c>
      <c r="C9" s="15" t="s">
        <v>187</v>
      </c>
      <c r="D9" s="438">
        <v>0.27</v>
      </c>
      <c r="E9" s="124" t="s">
        <v>179</v>
      </c>
      <c r="F9" s="436">
        <v>0.96</v>
      </c>
      <c r="G9" s="15" t="s">
        <v>187</v>
      </c>
      <c r="H9" s="438">
        <v>0.24</v>
      </c>
      <c r="I9" s="124" t="s">
        <v>179</v>
      </c>
      <c r="J9" s="436">
        <v>0.94</v>
      </c>
      <c r="K9" s="15" t="s">
        <v>179</v>
      </c>
      <c r="L9" s="438">
        <v>0.13</v>
      </c>
      <c r="M9" s="124" t="s">
        <v>179</v>
      </c>
      <c r="N9" s="436">
        <v>0.95</v>
      </c>
      <c r="O9" s="15" t="s">
        <v>187</v>
      </c>
      <c r="P9" s="438">
        <v>0.14000000000000001</v>
      </c>
      <c r="Q9" s="15" t="s">
        <v>179</v>
      </c>
    </row>
    <row r="10" spans="1:18">
      <c r="A10" s="1271" t="s">
        <v>2729</v>
      </c>
      <c r="B10" s="1272">
        <v>0.98</v>
      </c>
      <c r="C10" s="1273" t="s">
        <v>187</v>
      </c>
      <c r="D10" s="1277">
        <v>0.46</v>
      </c>
      <c r="E10" s="1275" t="s">
        <v>179</v>
      </c>
      <c r="F10" s="1276">
        <v>0.97</v>
      </c>
      <c r="G10" s="1273" t="s">
        <v>187</v>
      </c>
      <c r="H10" s="1277">
        <v>0.43</v>
      </c>
      <c r="I10" s="1275" t="s">
        <v>179</v>
      </c>
      <c r="J10" s="1276">
        <v>0.96</v>
      </c>
      <c r="K10" s="1273" t="s">
        <v>187</v>
      </c>
      <c r="L10" s="1277">
        <v>0.32</v>
      </c>
      <c r="M10" s="1275" t="s">
        <v>179</v>
      </c>
      <c r="N10" s="1276">
        <v>0.91</v>
      </c>
      <c r="O10" s="1273" t="s">
        <v>179</v>
      </c>
      <c r="P10" s="1277">
        <v>0.21</v>
      </c>
      <c r="Q10" s="1273" t="s">
        <v>179</v>
      </c>
    </row>
    <row r="11" spans="1:18">
      <c r="A11" s="555" t="s">
        <v>2730</v>
      </c>
      <c r="B11" s="599">
        <v>0.99</v>
      </c>
      <c r="C11" s="15" t="s">
        <v>187</v>
      </c>
      <c r="D11" s="437">
        <v>0.7</v>
      </c>
      <c r="E11" s="124" t="s">
        <v>179</v>
      </c>
      <c r="F11" s="436">
        <v>0.99</v>
      </c>
      <c r="G11" s="15" t="s">
        <v>187</v>
      </c>
      <c r="H11" s="437">
        <v>0.67</v>
      </c>
      <c r="I11" s="124" t="s">
        <v>179</v>
      </c>
      <c r="J11" s="436">
        <v>0.98</v>
      </c>
      <c r="K11" s="15" t="s">
        <v>187</v>
      </c>
      <c r="L11" s="437">
        <v>0.46</v>
      </c>
      <c r="M11" s="124" t="s">
        <v>179</v>
      </c>
      <c r="N11" s="436">
        <v>0.98</v>
      </c>
      <c r="O11" s="15" t="s">
        <v>187</v>
      </c>
      <c r="P11" s="437">
        <v>0.49</v>
      </c>
      <c r="Q11" s="15" t="s">
        <v>179</v>
      </c>
    </row>
    <row r="12" spans="1:18">
      <c r="A12" s="1271" t="s">
        <v>2731</v>
      </c>
      <c r="B12" s="1272">
        <v>0.99</v>
      </c>
      <c r="C12" s="1273" t="s">
        <v>187</v>
      </c>
      <c r="D12" s="1274">
        <v>0.75</v>
      </c>
      <c r="E12" s="1275" t="s">
        <v>187</v>
      </c>
      <c r="F12" s="1276">
        <v>0.99</v>
      </c>
      <c r="G12" s="1273" t="s">
        <v>187</v>
      </c>
      <c r="H12" s="1274">
        <v>0.72</v>
      </c>
      <c r="I12" s="1275" t="s">
        <v>179</v>
      </c>
      <c r="J12" s="1276">
        <v>0.98</v>
      </c>
      <c r="K12" s="1273" t="s">
        <v>187</v>
      </c>
      <c r="L12" s="1274">
        <v>0.49</v>
      </c>
      <c r="M12" s="1275" t="s">
        <v>187</v>
      </c>
      <c r="N12" s="1276">
        <v>0.98</v>
      </c>
      <c r="O12" s="1273" t="s">
        <v>187</v>
      </c>
      <c r="P12" s="1274">
        <v>0.52</v>
      </c>
      <c r="Q12" s="1273" t="s">
        <v>179</v>
      </c>
    </row>
    <row r="13" spans="1:18">
      <c r="A13" s="555" t="s">
        <v>2732</v>
      </c>
      <c r="B13" s="599">
        <v>0.99</v>
      </c>
      <c r="C13" s="15" t="s">
        <v>187</v>
      </c>
      <c r="D13" s="437">
        <v>0.72</v>
      </c>
      <c r="E13" s="124" t="s">
        <v>187</v>
      </c>
      <c r="F13" s="436">
        <v>0.99</v>
      </c>
      <c r="G13" s="15" t="s">
        <v>187</v>
      </c>
      <c r="H13" s="437">
        <v>0.69</v>
      </c>
      <c r="I13" s="124" t="s">
        <v>179</v>
      </c>
      <c r="J13" s="436">
        <v>0.98</v>
      </c>
      <c r="K13" s="15" t="s">
        <v>187</v>
      </c>
      <c r="L13" s="437">
        <v>0.45</v>
      </c>
      <c r="M13" s="124" t="s">
        <v>179</v>
      </c>
      <c r="N13" s="436">
        <v>0.98</v>
      </c>
      <c r="O13" s="15" t="s">
        <v>187</v>
      </c>
      <c r="P13" s="437">
        <v>0.48</v>
      </c>
      <c r="Q13" s="15" t="s">
        <v>179</v>
      </c>
    </row>
    <row r="14" spans="1:18">
      <c r="A14" s="1271" t="s">
        <v>2733</v>
      </c>
      <c r="B14" s="1272">
        <v>0.98</v>
      </c>
      <c r="C14" s="1273" t="s">
        <v>187</v>
      </c>
      <c r="D14" s="1274">
        <v>0.77</v>
      </c>
      <c r="E14" s="1275" t="s">
        <v>187</v>
      </c>
      <c r="F14" s="1276">
        <v>0.97</v>
      </c>
      <c r="G14" s="1273" t="s">
        <v>187</v>
      </c>
      <c r="H14" s="1274">
        <v>0.75</v>
      </c>
      <c r="I14" s="1275" t="s">
        <v>187</v>
      </c>
      <c r="J14" s="1276">
        <v>0.96</v>
      </c>
      <c r="K14" s="1273" t="s">
        <v>187</v>
      </c>
      <c r="L14" s="1274">
        <v>0.45</v>
      </c>
      <c r="M14" s="1275" t="s">
        <v>179</v>
      </c>
      <c r="N14" s="1276">
        <v>0.96</v>
      </c>
      <c r="O14" s="1273" t="s">
        <v>187</v>
      </c>
      <c r="P14" s="1274">
        <v>0.5</v>
      </c>
      <c r="Q14" s="1273" t="s">
        <v>179</v>
      </c>
    </row>
    <row r="15" spans="1:18">
      <c r="A15" s="555" t="s">
        <v>2734</v>
      </c>
      <c r="B15" s="599">
        <v>0.99</v>
      </c>
      <c r="C15" s="15" t="s">
        <v>187</v>
      </c>
      <c r="D15" s="437">
        <v>0.85</v>
      </c>
      <c r="E15" s="124" t="s">
        <v>187</v>
      </c>
      <c r="F15" s="436">
        <v>0.99</v>
      </c>
      <c r="G15" s="15" t="s">
        <v>187</v>
      </c>
      <c r="H15" s="437">
        <v>0.83</v>
      </c>
      <c r="I15" s="124" t="s">
        <v>187</v>
      </c>
      <c r="J15" s="436">
        <v>0.97</v>
      </c>
      <c r="K15" s="15" t="s">
        <v>187</v>
      </c>
      <c r="L15" s="437">
        <v>0.63</v>
      </c>
      <c r="M15" s="124" t="s">
        <v>187</v>
      </c>
      <c r="N15" s="436">
        <v>0.97</v>
      </c>
      <c r="O15" s="15" t="s">
        <v>187</v>
      </c>
      <c r="P15" s="437">
        <v>0.67</v>
      </c>
      <c r="Q15" s="15" t="s">
        <v>187</v>
      </c>
    </row>
    <row r="16" spans="1:18">
      <c r="A16" s="1271" t="s">
        <v>2735</v>
      </c>
      <c r="B16" s="1272">
        <v>0.99</v>
      </c>
      <c r="C16" s="1273" t="s">
        <v>187</v>
      </c>
      <c r="D16" s="1274">
        <v>0.78</v>
      </c>
      <c r="E16" s="1275" t="s">
        <v>187</v>
      </c>
      <c r="F16" s="1276">
        <v>0.99</v>
      </c>
      <c r="G16" s="1273" t="s">
        <v>187</v>
      </c>
      <c r="H16" s="1274">
        <v>0.75</v>
      </c>
      <c r="I16" s="1275" t="s">
        <v>187</v>
      </c>
      <c r="J16" s="1276">
        <v>0.99</v>
      </c>
      <c r="K16" s="1273" t="s">
        <v>187</v>
      </c>
      <c r="L16" s="1274">
        <v>0.57999999999999996</v>
      </c>
      <c r="M16" s="1275" t="s">
        <v>187</v>
      </c>
      <c r="N16" s="1276">
        <v>0.98</v>
      </c>
      <c r="O16" s="1273" t="s">
        <v>187</v>
      </c>
      <c r="P16" s="1274">
        <v>0.61</v>
      </c>
      <c r="Q16" s="1273" t="s">
        <v>187</v>
      </c>
    </row>
    <row r="17" spans="1:18">
      <c r="A17" s="552" t="s">
        <v>154</v>
      </c>
      <c r="B17" s="599">
        <v>0.98</v>
      </c>
      <c r="C17" s="15" t="s">
        <v>187</v>
      </c>
      <c r="D17" s="437">
        <v>0.64</v>
      </c>
      <c r="E17" s="124" t="s">
        <v>179</v>
      </c>
      <c r="F17" s="436">
        <v>0.98</v>
      </c>
      <c r="G17" s="15" t="s">
        <v>187</v>
      </c>
      <c r="H17" s="437">
        <v>0.6</v>
      </c>
      <c r="I17" s="124" t="s">
        <v>179</v>
      </c>
      <c r="J17" s="436">
        <v>0.97</v>
      </c>
      <c r="K17" s="15" t="s">
        <v>187</v>
      </c>
      <c r="L17" s="437">
        <v>0.34</v>
      </c>
      <c r="M17" s="124" t="s">
        <v>179</v>
      </c>
      <c r="N17" s="436">
        <v>0.97</v>
      </c>
      <c r="O17" s="15" t="s">
        <v>187</v>
      </c>
      <c r="P17" s="437">
        <v>0.36</v>
      </c>
      <c r="Q17" s="15" t="s">
        <v>179</v>
      </c>
    </row>
    <row r="18" spans="1:18">
      <c r="A18" s="1278" t="s">
        <v>2736</v>
      </c>
      <c r="B18" s="1272">
        <v>0.99</v>
      </c>
      <c r="C18" s="1273" t="s">
        <v>187</v>
      </c>
      <c r="D18" s="1274">
        <v>0.54</v>
      </c>
      <c r="E18" s="1275" t="s">
        <v>179</v>
      </c>
      <c r="F18" s="1276">
        <v>0.98</v>
      </c>
      <c r="G18" s="1273" t="s">
        <v>187</v>
      </c>
      <c r="H18" s="1274">
        <v>0.49</v>
      </c>
      <c r="I18" s="1275" t="s">
        <v>179</v>
      </c>
      <c r="J18" s="1276">
        <v>0.96</v>
      </c>
      <c r="K18" s="1273" t="s">
        <v>187</v>
      </c>
      <c r="L18" s="1274">
        <v>0.27</v>
      </c>
      <c r="M18" s="1275" t="s">
        <v>179</v>
      </c>
      <c r="N18" s="1276">
        <v>0.97</v>
      </c>
      <c r="O18" s="1273" t="s">
        <v>187</v>
      </c>
      <c r="P18" s="1274">
        <v>0.28999999999999998</v>
      </c>
      <c r="Q18" s="1273" t="s">
        <v>179</v>
      </c>
    </row>
    <row r="19" spans="1:18">
      <c r="A19" s="144"/>
      <c r="B19" s="144"/>
      <c r="C19" s="144"/>
      <c r="D19" s="144"/>
      <c r="E19" s="144"/>
      <c r="F19" s="144"/>
      <c r="G19" s="144"/>
      <c r="H19" s="144"/>
      <c r="I19" s="144"/>
      <c r="J19" s="439"/>
      <c r="K19" s="440"/>
      <c r="L19" s="439"/>
      <c r="M19" s="440"/>
      <c r="N19" s="439"/>
      <c r="O19" s="440"/>
      <c r="P19" s="439"/>
      <c r="Q19" s="440"/>
    </row>
    <row r="21" spans="1:18" ht="17.5">
      <c r="A21" s="2081" t="s">
        <v>2716</v>
      </c>
      <c r="B21" s="2084" t="s">
        <v>2737</v>
      </c>
      <c r="C21" s="2068"/>
      <c r="D21" s="2068"/>
      <c r="E21" s="2068"/>
      <c r="F21" s="2068"/>
      <c r="G21" s="2068"/>
      <c r="H21" s="2068"/>
      <c r="I21" s="2068"/>
      <c r="J21" s="2068"/>
      <c r="K21" s="2068"/>
      <c r="L21" s="2068"/>
      <c r="M21" s="2068"/>
      <c r="N21" s="2068"/>
      <c r="O21" s="2068"/>
      <c r="P21" s="2068"/>
      <c r="Q21" s="2085"/>
      <c r="R21" s="1381"/>
    </row>
    <row r="22" spans="1:18" ht="17.5">
      <c r="A22" s="2082"/>
      <c r="B22" s="2086" t="s">
        <v>2718</v>
      </c>
      <c r="C22" s="2087"/>
      <c r="D22" s="2087"/>
      <c r="E22" s="2087"/>
      <c r="F22" s="2086" t="s">
        <v>2719</v>
      </c>
      <c r="G22" s="2087"/>
      <c r="H22" s="2087"/>
      <c r="I22" s="2087"/>
      <c r="J22" s="2086" t="s">
        <v>2720</v>
      </c>
      <c r="K22" s="2087"/>
      <c r="L22" s="2087"/>
      <c r="M22" s="2087"/>
      <c r="N22" s="2086" t="s">
        <v>2721</v>
      </c>
      <c r="O22" s="2087"/>
      <c r="P22" s="2087"/>
      <c r="Q22" s="2088"/>
      <c r="R22" s="1381"/>
    </row>
    <row r="23" spans="1:18" ht="32.5">
      <c r="A23" s="2082"/>
      <c r="B23" s="2089" t="s">
        <v>2722</v>
      </c>
      <c r="C23" s="2043"/>
      <c r="D23" s="2075" t="s">
        <v>2738</v>
      </c>
      <c r="E23" s="2043"/>
      <c r="F23" s="2089" t="s">
        <v>2722</v>
      </c>
      <c r="G23" s="2043"/>
      <c r="H23" s="2075" t="s">
        <v>2724</v>
      </c>
      <c r="I23" s="2075"/>
      <c r="J23" s="2089" t="s">
        <v>2722</v>
      </c>
      <c r="K23" s="2043"/>
      <c r="L23" s="2090" t="s">
        <v>2973</v>
      </c>
      <c r="M23" s="2090"/>
      <c r="N23" s="2089" t="s">
        <v>2722</v>
      </c>
      <c r="O23" s="2043"/>
      <c r="P23" s="2091" t="s">
        <v>2974</v>
      </c>
      <c r="Q23" s="2092"/>
      <c r="R23" s="1435"/>
    </row>
    <row r="24" spans="1:18" ht="17.5">
      <c r="A24" s="2093"/>
      <c r="B24" s="1243" t="s">
        <v>210</v>
      </c>
      <c r="C24" s="1239" t="s">
        <v>2725</v>
      </c>
      <c r="D24" s="1243" t="s">
        <v>210</v>
      </c>
      <c r="E24" s="1239" t="s">
        <v>2725</v>
      </c>
      <c r="F24" s="1253" t="s">
        <v>210</v>
      </c>
      <c r="G24" s="1254" t="s">
        <v>2725</v>
      </c>
      <c r="H24" s="1257" t="s">
        <v>210</v>
      </c>
      <c r="I24" s="1255" t="s">
        <v>2725</v>
      </c>
      <c r="J24" s="1258" t="s">
        <v>210</v>
      </c>
      <c r="K24" s="1259" t="s">
        <v>2725</v>
      </c>
      <c r="L24" s="1257" t="s">
        <v>210</v>
      </c>
      <c r="M24" s="1255" t="s">
        <v>2725</v>
      </c>
      <c r="N24" s="1260" t="s">
        <v>210</v>
      </c>
      <c r="O24" s="1257" t="s">
        <v>2725</v>
      </c>
      <c r="P24" s="1255" t="s">
        <v>210</v>
      </c>
      <c r="Q24" s="1254" t="s">
        <v>2725</v>
      </c>
      <c r="R24" s="1381"/>
    </row>
    <row r="25" spans="1:18">
      <c r="A25" s="227" t="s">
        <v>2726</v>
      </c>
      <c r="B25" s="436">
        <v>0.99</v>
      </c>
      <c r="C25" s="15" t="s">
        <v>187</v>
      </c>
      <c r="D25" s="437">
        <v>0.6</v>
      </c>
      <c r="E25" s="124" t="s">
        <v>179</v>
      </c>
      <c r="F25" s="436">
        <v>0.99</v>
      </c>
      <c r="G25" s="15" t="s">
        <v>187</v>
      </c>
      <c r="H25" s="437">
        <v>0.59</v>
      </c>
      <c r="I25" s="124" t="s">
        <v>179</v>
      </c>
      <c r="J25" s="436">
        <v>0.97</v>
      </c>
      <c r="K25" s="15" t="s">
        <v>187</v>
      </c>
      <c r="L25" s="437">
        <v>0.41</v>
      </c>
      <c r="M25" s="124" t="s">
        <v>187</v>
      </c>
      <c r="N25" s="436">
        <v>0.98</v>
      </c>
      <c r="O25" s="15" t="s">
        <v>187</v>
      </c>
      <c r="P25" s="437">
        <v>0.42</v>
      </c>
      <c r="Q25" s="15" t="s">
        <v>179</v>
      </c>
    </row>
    <row r="26" spans="1:18">
      <c r="A26" s="1279" t="s">
        <v>2727</v>
      </c>
      <c r="B26" s="1276">
        <v>0.99</v>
      </c>
      <c r="C26" s="1273" t="s">
        <v>187</v>
      </c>
      <c r="D26" s="1274">
        <v>0.51</v>
      </c>
      <c r="E26" s="1275" t="s">
        <v>179</v>
      </c>
      <c r="F26" s="1276">
        <v>0.98</v>
      </c>
      <c r="G26" s="1273" t="s">
        <v>187</v>
      </c>
      <c r="H26" s="1274">
        <v>0.48</v>
      </c>
      <c r="I26" s="1275" t="s">
        <v>179</v>
      </c>
      <c r="J26" s="1276">
        <v>0.97</v>
      </c>
      <c r="K26" s="1273" t="s">
        <v>187</v>
      </c>
      <c r="L26" s="1274">
        <v>0.3</v>
      </c>
      <c r="M26" s="1275" t="s">
        <v>179</v>
      </c>
      <c r="N26" s="1276">
        <v>0.97</v>
      </c>
      <c r="O26" s="1273" t="s">
        <v>187</v>
      </c>
      <c r="P26" s="1274">
        <v>0.31</v>
      </c>
      <c r="Q26" s="1273" t="s">
        <v>179</v>
      </c>
    </row>
    <row r="27" spans="1:18">
      <c r="A27" s="227" t="s">
        <v>2728</v>
      </c>
      <c r="B27" s="436">
        <v>0.96</v>
      </c>
      <c r="C27" s="15" t="s">
        <v>187</v>
      </c>
      <c r="D27" s="438">
        <v>0.18</v>
      </c>
      <c r="E27" s="124" t="s">
        <v>179</v>
      </c>
      <c r="F27" s="436">
        <v>0.96</v>
      </c>
      <c r="G27" s="15" t="s">
        <v>187</v>
      </c>
      <c r="H27" s="438">
        <v>0.17</v>
      </c>
      <c r="I27" s="124" t="s">
        <v>179</v>
      </c>
      <c r="J27" s="436">
        <v>0.94</v>
      </c>
      <c r="K27" s="15" t="s">
        <v>179</v>
      </c>
      <c r="L27" s="438">
        <v>0.11</v>
      </c>
      <c r="M27" s="124" t="s">
        <v>179</v>
      </c>
      <c r="N27" s="436">
        <v>0.95</v>
      </c>
      <c r="O27" s="15" t="s">
        <v>187</v>
      </c>
      <c r="P27" s="438">
        <v>0.12</v>
      </c>
      <c r="Q27" s="15" t="s">
        <v>179</v>
      </c>
    </row>
    <row r="28" spans="1:18">
      <c r="A28" s="1279" t="s">
        <v>2729</v>
      </c>
      <c r="B28" s="1276">
        <v>0.98</v>
      </c>
      <c r="C28" s="1273" t="s">
        <v>187</v>
      </c>
      <c r="D28" s="1277">
        <v>0.41</v>
      </c>
      <c r="E28" s="1275" t="s">
        <v>179</v>
      </c>
      <c r="F28" s="1276">
        <v>0.97</v>
      </c>
      <c r="G28" s="1273" t="s">
        <v>187</v>
      </c>
      <c r="H28" s="1277">
        <v>0.41</v>
      </c>
      <c r="I28" s="1275" t="s">
        <v>179</v>
      </c>
      <c r="J28" s="1276">
        <v>0.94</v>
      </c>
      <c r="K28" s="1273" t="s">
        <v>179</v>
      </c>
      <c r="L28" s="1277">
        <v>0.3</v>
      </c>
      <c r="M28" s="1275" t="s">
        <v>179</v>
      </c>
      <c r="N28" s="1276">
        <v>0.96</v>
      </c>
      <c r="O28" s="1273" t="s">
        <v>187</v>
      </c>
      <c r="P28" s="1277">
        <v>0.22</v>
      </c>
      <c r="Q28" s="1273" t="s">
        <v>179</v>
      </c>
    </row>
    <row r="29" spans="1:18">
      <c r="A29" s="227" t="s">
        <v>2730</v>
      </c>
      <c r="B29" s="436">
        <v>0.99</v>
      </c>
      <c r="C29" s="15" t="s">
        <v>187</v>
      </c>
      <c r="D29" s="437">
        <v>0.59</v>
      </c>
      <c r="E29" s="124" t="s">
        <v>179</v>
      </c>
      <c r="F29" s="436">
        <v>0.99</v>
      </c>
      <c r="G29" s="15" t="s">
        <v>187</v>
      </c>
      <c r="H29" s="437">
        <v>0.56999999999999995</v>
      </c>
      <c r="I29" s="124" t="s">
        <v>179</v>
      </c>
      <c r="J29" s="436">
        <v>0.97</v>
      </c>
      <c r="K29" s="15" t="s">
        <v>187</v>
      </c>
      <c r="L29" s="437">
        <v>0.4</v>
      </c>
      <c r="M29" s="124" t="s">
        <v>179</v>
      </c>
      <c r="N29" s="436">
        <v>0.98</v>
      </c>
      <c r="O29" s="15" t="s">
        <v>187</v>
      </c>
      <c r="P29" s="437">
        <v>0.41</v>
      </c>
      <c r="Q29" s="15" t="s">
        <v>179</v>
      </c>
    </row>
    <row r="30" spans="1:18">
      <c r="A30" s="1279" t="s">
        <v>2731</v>
      </c>
      <c r="B30" s="1276">
        <v>0.99</v>
      </c>
      <c r="C30" s="1273" t="s">
        <v>187</v>
      </c>
      <c r="D30" s="1274">
        <v>0.53</v>
      </c>
      <c r="E30" s="1275" t="s">
        <v>179</v>
      </c>
      <c r="F30" s="1276">
        <v>0.99</v>
      </c>
      <c r="G30" s="1273" t="s">
        <v>187</v>
      </c>
      <c r="H30" s="1274">
        <v>0.53</v>
      </c>
      <c r="I30" s="1275" t="s">
        <v>179</v>
      </c>
      <c r="J30" s="1276">
        <v>0.97</v>
      </c>
      <c r="K30" s="1273" t="s">
        <v>187</v>
      </c>
      <c r="L30" s="1274">
        <v>0.33</v>
      </c>
      <c r="M30" s="1275" t="s">
        <v>179</v>
      </c>
      <c r="N30" s="1276">
        <v>0.98</v>
      </c>
      <c r="O30" s="1273" t="s">
        <v>187</v>
      </c>
      <c r="P30" s="1274">
        <v>0.35</v>
      </c>
      <c r="Q30" s="1273" t="s">
        <v>179</v>
      </c>
    </row>
    <row r="31" spans="1:18">
      <c r="A31" s="227" t="s">
        <v>2732</v>
      </c>
      <c r="B31" s="436">
        <v>0.99</v>
      </c>
      <c r="C31" s="15" t="s">
        <v>187</v>
      </c>
      <c r="D31" s="437">
        <v>0.54</v>
      </c>
      <c r="E31" s="124" t="s">
        <v>179</v>
      </c>
      <c r="F31" s="436">
        <v>0.99</v>
      </c>
      <c r="G31" s="15" t="s">
        <v>187</v>
      </c>
      <c r="H31" s="437">
        <v>0.54</v>
      </c>
      <c r="I31" s="124" t="s">
        <v>179</v>
      </c>
      <c r="J31" s="436">
        <v>0.97</v>
      </c>
      <c r="K31" s="15" t="s">
        <v>187</v>
      </c>
      <c r="L31" s="437">
        <v>0.37</v>
      </c>
      <c r="M31" s="124" t="s">
        <v>179</v>
      </c>
      <c r="N31" s="436">
        <v>0.98</v>
      </c>
      <c r="O31" s="15" t="s">
        <v>187</v>
      </c>
      <c r="P31" s="437">
        <v>0.38</v>
      </c>
      <c r="Q31" s="15" t="s">
        <v>179</v>
      </c>
    </row>
    <row r="32" spans="1:18">
      <c r="A32" s="1279" t="s">
        <v>2733</v>
      </c>
      <c r="B32" s="1276">
        <v>0.98</v>
      </c>
      <c r="C32" s="1273" t="s">
        <v>187</v>
      </c>
      <c r="D32" s="1274">
        <v>0.56999999999999995</v>
      </c>
      <c r="E32" s="1275" t="s">
        <v>179</v>
      </c>
      <c r="F32" s="1276">
        <v>0.97</v>
      </c>
      <c r="G32" s="1273" t="s">
        <v>187</v>
      </c>
      <c r="H32" s="1274">
        <v>0.55000000000000004</v>
      </c>
      <c r="I32" s="1275" t="s">
        <v>179</v>
      </c>
      <c r="J32" s="1276">
        <v>0.96</v>
      </c>
      <c r="K32" s="1273" t="s">
        <v>187</v>
      </c>
      <c r="L32" s="1274">
        <v>0.34</v>
      </c>
      <c r="M32" s="1275" t="s">
        <v>179</v>
      </c>
      <c r="N32" s="1276">
        <v>0.94</v>
      </c>
      <c r="O32" s="1273" t="s">
        <v>179</v>
      </c>
      <c r="P32" s="1274">
        <v>0.33</v>
      </c>
      <c r="Q32" s="1273" t="s">
        <v>179</v>
      </c>
    </row>
    <row r="33" spans="1:18">
      <c r="A33" s="227" t="s">
        <v>2734</v>
      </c>
      <c r="B33" s="436">
        <v>0.99</v>
      </c>
      <c r="C33" s="15" t="s">
        <v>187</v>
      </c>
      <c r="D33" s="437">
        <v>0.7</v>
      </c>
      <c r="E33" s="124" t="s">
        <v>187</v>
      </c>
      <c r="F33" s="436">
        <v>0.99</v>
      </c>
      <c r="G33" s="15" t="s">
        <v>187</v>
      </c>
      <c r="H33" s="437">
        <v>0.69</v>
      </c>
      <c r="I33" s="124" t="s">
        <v>187</v>
      </c>
      <c r="J33" s="436">
        <v>0.97</v>
      </c>
      <c r="K33" s="15" t="s">
        <v>187</v>
      </c>
      <c r="L33" s="437">
        <v>0.53</v>
      </c>
      <c r="M33" s="124" t="s">
        <v>187</v>
      </c>
      <c r="N33" s="436">
        <v>0.97</v>
      </c>
      <c r="O33" s="15" t="s">
        <v>187</v>
      </c>
      <c r="P33" s="437">
        <v>0.54</v>
      </c>
      <c r="Q33" s="15" t="s">
        <v>187</v>
      </c>
    </row>
    <row r="34" spans="1:18">
      <c r="A34" s="1279" t="s">
        <v>2735</v>
      </c>
      <c r="B34" s="1276">
        <v>0.99</v>
      </c>
      <c r="C34" s="1273" t="s">
        <v>187</v>
      </c>
      <c r="D34" s="1274">
        <v>0.69</v>
      </c>
      <c r="E34" s="1275" t="s">
        <v>187</v>
      </c>
      <c r="F34" s="1276">
        <v>0.99</v>
      </c>
      <c r="G34" s="1273" t="s">
        <v>187</v>
      </c>
      <c r="H34" s="1274">
        <v>0.68</v>
      </c>
      <c r="I34" s="1275" t="s">
        <v>187</v>
      </c>
      <c r="J34" s="1276">
        <v>0.98</v>
      </c>
      <c r="K34" s="1273" t="s">
        <v>187</v>
      </c>
      <c r="L34" s="1274">
        <v>0.51</v>
      </c>
      <c r="M34" s="1275" t="s">
        <v>187</v>
      </c>
      <c r="N34" s="1276">
        <v>0.99</v>
      </c>
      <c r="O34" s="1273" t="s">
        <v>187</v>
      </c>
      <c r="P34" s="1274">
        <v>0.52</v>
      </c>
      <c r="Q34" s="1273" t="s">
        <v>187</v>
      </c>
    </row>
    <row r="35" spans="1:18">
      <c r="A35" s="303" t="s">
        <v>154</v>
      </c>
      <c r="B35" s="436">
        <v>0.98</v>
      </c>
      <c r="C35" s="15" t="s">
        <v>187</v>
      </c>
      <c r="D35" s="437">
        <v>0.49</v>
      </c>
      <c r="E35" s="124" t="s">
        <v>179</v>
      </c>
      <c r="F35" s="436">
        <v>0.98</v>
      </c>
      <c r="G35" s="15" t="s">
        <v>187</v>
      </c>
      <c r="H35" s="437">
        <v>0.47</v>
      </c>
      <c r="I35" s="124" t="s">
        <v>179</v>
      </c>
      <c r="J35" s="436">
        <v>0.96</v>
      </c>
      <c r="K35" s="15" t="s">
        <v>187</v>
      </c>
      <c r="L35" s="437">
        <v>0.28000000000000003</v>
      </c>
      <c r="M35" s="124" t="s">
        <v>179</v>
      </c>
      <c r="N35" s="436">
        <v>0.97</v>
      </c>
      <c r="O35" s="15" t="s">
        <v>187</v>
      </c>
      <c r="P35" s="437">
        <v>0.28000000000000003</v>
      </c>
      <c r="Q35" s="15" t="s">
        <v>179</v>
      </c>
    </row>
    <row r="36" spans="1:18">
      <c r="A36" s="1280" t="s">
        <v>2736</v>
      </c>
      <c r="B36" s="1276">
        <v>0.99</v>
      </c>
      <c r="C36" s="1273" t="s">
        <v>187</v>
      </c>
      <c r="D36" s="1274">
        <v>0.39</v>
      </c>
      <c r="E36" s="1275" t="s">
        <v>179</v>
      </c>
      <c r="F36" s="1276">
        <v>0.99</v>
      </c>
      <c r="G36" s="1273" t="s">
        <v>187</v>
      </c>
      <c r="H36" s="1274">
        <v>0.37</v>
      </c>
      <c r="I36" s="1275" t="s">
        <v>179</v>
      </c>
      <c r="J36" s="1276">
        <v>0.96</v>
      </c>
      <c r="K36" s="1273" t="s">
        <v>187</v>
      </c>
      <c r="L36" s="1274">
        <v>0.21</v>
      </c>
      <c r="M36" s="1275" t="s">
        <v>179</v>
      </c>
      <c r="N36" s="1276">
        <v>0.97</v>
      </c>
      <c r="O36" s="1273" t="s">
        <v>187</v>
      </c>
      <c r="P36" s="1274">
        <v>0.22</v>
      </c>
      <c r="Q36" s="1273" t="s">
        <v>179</v>
      </c>
    </row>
    <row r="39" spans="1:18" ht="17.5">
      <c r="A39" s="2081" t="s">
        <v>2716</v>
      </c>
      <c r="B39" s="2084" t="s">
        <v>2739</v>
      </c>
      <c r="C39" s="2068"/>
      <c r="D39" s="2068"/>
      <c r="E39" s="2068"/>
      <c r="F39" s="2068"/>
      <c r="G39" s="2068"/>
      <c r="H39" s="2068"/>
      <c r="I39" s="2068"/>
      <c r="J39" s="2068"/>
      <c r="K39" s="2068"/>
      <c r="L39" s="2068"/>
      <c r="M39" s="2068"/>
      <c r="N39" s="2068"/>
      <c r="O39" s="2068"/>
      <c r="P39" s="2068"/>
      <c r="Q39" s="2085"/>
      <c r="R39" s="1381"/>
    </row>
    <row r="40" spans="1:18" ht="17.5">
      <c r="A40" s="2082"/>
      <c r="B40" s="2086" t="s">
        <v>2718</v>
      </c>
      <c r="C40" s="2087"/>
      <c r="D40" s="2087"/>
      <c r="E40" s="2087"/>
      <c r="F40" s="2086" t="s">
        <v>2719</v>
      </c>
      <c r="G40" s="2087"/>
      <c r="H40" s="2087"/>
      <c r="I40" s="2087"/>
      <c r="J40" s="2086" t="s">
        <v>2720</v>
      </c>
      <c r="K40" s="2087"/>
      <c r="L40" s="2087"/>
      <c r="M40" s="2087"/>
      <c r="N40" s="2086" t="s">
        <v>2721</v>
      </c>
      <c r="O40" s="2087"/>
      <c r="P40" s="2087"/>
      <c r="Q40" s="2088"/>
      <c r="R40" s="1381"/>
    </row>
    <row r="41" spans="1:18" ht="32.5">
      <c r="A41" s="2082"/>
      <c r="B41" s="2095" t="s">
        <v>2722</v>
      </c>
      <c r="C41" s="2096"/>
      <c r="D41" s="2097" t="s">
        <v>2740</v>
      </c>
      <c r="E41" s="2096"/>
      <c r="F41" s="2089" t="s">
        <v>2722</v>
      </c>
      <c r="G41" s="2043"/>
      <c r="H41" s="2075" t="s">
        <v>2724</v>
      </c>
      <c r="I41" s="2075"/>
      <c r="J41" s="2089" t="s">
        <v>2722</v>
      </c>
      <c r="K41" s="2043"/>
      <c r="L41" s="2090" t="s">
        <v>2973</v>
      </c>
      <c r="M41" s="2090"/>
      <c r="N41" s="2089" t="s">
        <v>2722</v>
      </c>
      <c r="O41" s="2043"/>
      <c r="P41" s="2091" t="s">
        <v>2974</v>
      </c>
      <c r="Q41" s="2092"/>
      <c r="R41" s="1435"/>
    </row>
    <row r="42" spans="1:18" ht="17.5">
      <c r="A42" s="2083"/>
      <c r="B42" s="1224" t="s">
        <v>210</v>
      </c>
      <c r="C42" s="1226" t="s">
        <v>2725</v>
      </c>
      <c r="D42" s="1261" t="s">
        <v>210</v>
      </c>
      <c r="E42" s="1226" t="s">
        <v>2725</v>
      </c>
      <c r="F42" s="1262" t="s">
        <v>210</v>
      </c>
      <c r="G42" s="1226" t="s">
        <v>2725</v>
      </c>
      <c r="H42" s="1263" t="s">
        <v>210</v>
      </c>
      <c r="I42" s="1261" t="s">
        <v>2725</v>
      </c>
      <c r="J42" s="1264" t="s">
        <v>210</v>
      </c>
      <c r="K42" s="1265" t="s">
        <v>2725</v>
      </c>
      <c r="L42" s="1263" t="s">
        <v>210</v>
      </c>
      <c r="M42" s="1261" t="s">
        <v>2725</v>
      </c>
      <c r="N42" s="1224" t="s">
        <v>210</v>
      </c>
      <c r="O42" s="1263" t="s">
        <v>2725</v>
      </c>
      <c r="P42" s="1261" t="s">
        <v>210</v>
      </c>
      <c r="Q42" s="1226" t="s">
        <v>2725</v>
      </c>
      <c r="R42" s="1381"/>
    </row>
    <row r="43" spans="1:18">
      <c r="A43" s="227" t="s">
        <v>2726</v>
      </c>
      <c r="B43" s="436">
        <v>0.98</v>
      </c>
      <c r="C43" s="15" t="s">
        <v>187</v>
      </c>
      <c r="D43" s="437">
        <v>0.34</v>
      </c>
      <c r="E43" s="124" t="s">
        <v>187</v>
      </c>
      <c r="F43" s="436">
        <v>0.97</v>
      </c>
      <c r="G43" s="15" t="s">
        <v>187</v>
      </c>
      <c r="H43" s="437">
        <v>0.4</v>
      </c>
      <c r="I43" s="124" t="s">
        <v>187</v>
      </c>
      <c r="J43" s="436">
        <v>0.96</v>
      </c>
      <c r="K43" s="15" t="s">
        <v>187</v>
      </c>
      <c r="L43" s="437">
        <v>0.42</v>
      </c>
      <c r="M43" s="124" t="s">
        <v>179</v>
      </c>
      <c r="N43" s="436">
        <v>0.97</v>
      </c>
      <c r="O43" s="15" t="s">
        <v>187</v>
      </c>
      <c r="P43" s="437">
        <v>0.43</v>
      </c>
      <c r="Q43" s="15" t="s">
        <v>179</v>
      </c>
    </row>
    <row r="44" spans="1:18">
      <c r="A44" s="1279" t="s">
        <v>2727</v>
      </c>
      <c r="B44" s="1276">
        <v>0.97</v>
      </c>
      <c r="C44" s="1273" t="s">
        <v>187</v>
      </c>
      <c r="D44" s="1274">
        <v>0.24</v>
      </c>
      <c r="E44" s="1275" t="s">
        <v>179</v>
      </c>
      <c r="F44" s="1276">
        <v>0.96</v>
      </c>
      <c r="G44" s="1273" t="s">
        <v>187</v>
      </c>
      <c r="H44" s="1274">
        <v>0.3</v>
      </c>
      <c r="I44" s="1275" t="s">
        <v>179</v>
      </c>
      <c r="J44" s="1276">
        <v>0.95</v>
      </c>
      <c r="K44" s="1273" t="s">
        <v>187</v>
      </c>
      <c r="L44" s="1274">
        <v>0.31</v>
      </c>
      <c r="M44" s="1275" t="s">
        <v>179</v>
      </c>
      <c r="N44" s="1276">
        <v>0.96</v>
      </c>
      <c r="O44" s="1273" t="s">
        <v>187</v>
      </c>
      <c r="P44" s="1274">
        <v>0.32</v>
      </c>
      <c r="Q44" s="1273" t="s">
        <v>179</v>
      </c>
    </row>
    <row r="45" spans="1:18">
      <c r="A45" s="227" t="s">
        <v>2728</v>
      </c>
      <c r="B45" s="436">
        <v>0.93</v>
      </c>
      <c r="C45" s="15" t="s">
        <v>179</v>
      </c>
      <c r="D45" s="438">
        <v>0.12</v>
      </c>
      <c r="E45" s="124" t="s">
        <v>179</v>
      </c>
      <c r="F45" s="436">
        <v>0.92</v>
      </c>
      <c r="G45" s="15" t="s">
        <v>179</v>
      </c>
      <c r="H45" s="438">
        <v>0.12</v>
      </c>
      <c r="I45" s="124" t="s">
        <v>179</v>
      </c>
      <c r="J45" s="436">
        <v>0.91</v>
      </c>
      <c r="K45" s="15" t="s">
        <v>179</v>
      </c>
      <c r="L45" s="438">
        <v>0.14000000000000001</v>
      </c>
      <c r="M45" s="124" t="s">
        <v>179</v>
      </c>
      <c r="N45" s="436">
        <v>0.92</v>
      </c>
      <c r="O45" s="15" t="s">
        <v>179</v>
      </c>
      <c r="P45" s="438">
        <v>0.15</v>
      </c>
      <c r="Q45" s="15" t="s">
        <v>179</v>
      </c>
    </row>
    <row r="46" spans="1:18">
      <c r="A46" s="1279" t="s">
        <v>2729</v>
      </c>
      <c r="B46" s="1276">
        <v>0.96</v>
      </c>
      <c r="C46" s="1273" t="s">
        <v>187</v>
      </c>
      <c r="D46" s="1277">
        <v>0.15</v>
      </c>
      <c r="E46" s="1275" t="s">
        <v>179</v>
      </c>
      <c r="F46" s="1276">
        <v>0.95</v>
      </c>
      <c r="G46" s="1273" t="s">
        <v>187</v>
      </c>
      <c r="H46" s="1277">
        <v>0.2</v>
      </c>
      <c r="I46" s="1275" t="s">
        <v>179</v>
      </c>
      <c r="J46" s="1276">
        <v>0.91</v>
      </c>
      <c r="K46" s="1273" t="s">
        <v>179</v>
      </c>
      <c r="L46" s="1277">
        <v>0.24</v>
      </c>
      <c r="M46" s="1275" t="s">
        <v>179</v>
      </c>
      <c r="N46" s="1276">
        <v>0.91</v>
      </c>
      <c r="O46" s="1273" t="s">
        <v>179</v>
      </c>
      <c r="P46" s="1277">
        <v>0.19</v>
      </c>
      <c r="Q46" s="1273" t="s">
        <v>179</v>
      </c>
    </row>
    <row r="47" spans="1:18">
      <c r="A47" s="227" t="s">
        <v>2730</v>
      </c>
      <c r="B47" s="436">
        <v>0.98</v>
      </c>
      <c r="C47" s="15" t="s">
        <v>187</v>
      </c>
      <c r="D47" s="437">
        <v>0.31</v>
      </c>
      <c r="E47" s="124" t="s">
        <v>179</v>
      </c>
      <c r="F47" s="436">
        <v>0.97</v>
      </c>
      <c r="G47" s="15" t="s">
        <v>187</v>
      </c>
      <c r="H47" s="437">
        <v>0.38</v>
      </c>
      <c r="I47" s="124" t="s">
        <v>179</v>
      </c>
      <c r="J47" s="436">
        <v>0.96</v>
      </c>
      <c r="K47" s="15" t="s">
        <v>187</v>
      </c>
      <c r="L47" s="437">
        <v>0.39</v>
      </c>
      <c r="M47" s="124" t="s">
        <v>179</v>
      </c>
      <c r="N47" s="436">
        <v>0.96</v>
      </c>
      <c r="O47" s="15" t="s">
        <v>187</v>
      </c>
      <c r="P47" s="437">
        <v>0.4</v>
      </c>
      <c r="Q47" s="15" t="s">
        <v>179</v>
      </c>
    </row>
    <row r="48" spans="1:18">
      <c r="A48" s="1279" t="s">
        <v>2731</v>
      </c>
      <c r="B48" s="1276">
        <v>0.98</v>
      </c>
      <c r="C48" s="1273" t="s">
        <v>187</v>
      </c>
      <c r="D48" s="1274">
        <v>0.31</v>
      </c>
      <c r="E48" s="1275" t="s">
        <v>179</v>
      </c>
      <c r="F48" s="1276">
        <v>0.97</v>
      </c>
      <c r="G48" s="1273" t="s">
        <v>187</v>
      </c>
      <c r="H48" s="1274">
        <v>0.38</v>
      </c>
      <c r="I48" s="1275" t="s">
        <v>179</v>
      </c>
      <c r="J48" s="1276">
        <v>0.98</v>
      </c>
      <c r="K48" s="1273" t="s">
        <v>187</v>
      </c>
      <c r="L48" s="1274">
        <v>0.39</v>
      </c>
      <c r="M48" s="1275" t="s">
        <v>179</v>
      </c>
      <c r="N48" s="1276">
        <v>0.97</v>
      </c>
      <c r="O48" s="1273" t="s">
        <v>187</v>
      </c>
      <c r="P48" s="1274">
        <v>0.4</v>
      </c>
      <c r="Q48" s="1273" t="s">
        <v>179</v>
      </c>
    </row>
    <row r="49" spans="1:17">
      <c r="A49" s="227" t="s">
        <v>2732</v>
      </c>
      <c r="B49" s="436">
        <v>0.97</v>
      </c>
      <c r="C49" s="15" t="s">
        <v>187</v>
      </c>
      <c r="D49" s="437">
        <v>0.33</v>
      </c>
      <c r="E49" s="124" t="s">
        <v>179</v>
      </c>
      <c r="F49" s="436">
        <v>0.97</v>
      </c>
      <c r="G49" s="15" t="s">
        <v>187</v>
      </c>
      <c r="H49" s="437">
        <v>0.39</v>
      </c>
      <c r="I49" s="124" t="s">
        <v>179</v>
      </c>
      <c r="J49" s="436">
        <v>0.96</v>
      </c>
      <c r="K49" s="15" t="s">
        <v>187</v>
      </c>
      <c r="L49" s="437">
        <v>0.41</v>
      </c>
      <c r="M49" s="124" t="s">
        <v>179</v>
      </c>
      <c r="N49" s="436">
        <v>0.97</v>
      </c>
      <c r="O49" s="15" t="s">
        <v>187</v>
      </c>
      <c r="P49" s="437">
        <v>0.42</v>
      </c>
      <c r="Q49" s="15" t="s">
        <v>179</v>
      </c>
    </row>
    <row r="50" spans="1:17">
      <c r="A50" s="1279" t="s">
        <v>2733</v>
      </c>
      <c r="B50" s="1276">
        <v>0.97</v>
      </c>
      <c r="C50" s="1273" t="s">
        <v>187</v>
      </c>
      <c r="D50" s="1274">
        <v>0.36</v>
      </c>
      <c r="E50" s="1275" t="s">
        <v>187</v>
      </c>
      <c r="F50" s="1276">
        <v>0.95</v>
      </c>
      <c r="G50" s="1273" t="s">
        <v>187</v>
      </c>
      <c r="H50" s="1274">
        <v>0.41</v>
      </c>
      <c r="I50" s="1275" t="s">
        <v>187</v>
      </c>
      <c r="J50" s="1276">
        <v>0.95</v>
      </c>
      <c r="K50" s="1273" t="s">
        <v>187</v>
      </c>
      <c r="L50" s="1274">
        <v>0.45</v>
      </c>
      <c r="M50" s="1275" t="s">
        <v>179</v>
      </c>
      <c r="N50" s="1276">
        <v>0.95</v>
      </c>
      <c r="O50" s="1273" t="s">
        <v>187</v>
      </c>
      <c r="P50" s="1274">
        <v>0.43</v>
      </c>
      <c r="Q50" s="1273" t="s">
        <v>179</v>
      </c>
    </row>
    <row r="51" spans="1:17">
      <c r="A51" s="227" t="s">
        <v>2734</v>
      </c>
      <c r="B51" s="436">
        <v>0.97</v>
      </c>
      <c r="C51" s="15" t="s">
        <v>187</v>
      </c>
      <c r="D51" s="437">
        <v>0.52</v>
      </c>
      <c r="E51" s="124" t="s">
        <v>187</v>
      </c>
      <c r="F51" s="436">
        <v>0.98</v>
      </c>
      <c r="G51" s="15" t="s">
        <v>187</v>
      </c>
      <c r="H51" s="437">
        <v>0.59</v>
      </c>
      <c r="I51" s="124" t="s">
        <v>187</v>
      </c>
      <c r="J51" s="436">
        <v>0.97</v>
      </c>
      <c r="K51" s="15" t="s">
        <v>187</v>
      </c>
      <c r="L51" s="437">
        <v>0.6</v>
      </c>
      <c r="M51" s="124" t="s">
        <v>187</v>
      </c>
      <c r="N51" s="436">
        <v>0.97</v>
      </c>
      <c r="O51" s="15" t="s">
        <v>187</v>
      </c>
      <c r="P51" s="437">
        <v>0.61</v>
      </c>
      <c r="Q51" s="15" t="s">
        <v>187</v>
      </c>
    </row>
    <row r="52" spans="1:17">
      <c r="A52" s="1279" t="s">
        <v>2735</v>
      </c>
      <c r="B52" s="1276">
        <v>0.99</v>
      </c>
      <c r="C52" s="1273" t="s">
        <v>187</v>
      </c>
      <c r="D52" s="1274">
        <v>0.39</v>
      </c>
      <c r="E52" s="1275" t="s">
        <v>187</v>
      </c>
      <c r="F52" s="1276">
        <v>0.99</v>
      </c>
      <c r="G52" s="1273" t="s">
        <v>187</v>
      </c>
      <c r="H52" s="1274">
        <v>0.47</v>
      </c>
      <c r="I52" s="1275" t="s">
        <v>187</v>
      </c>
      <c r="J52" s="1276">
        <v>0.98</v>
      </c>
      <c r="K52" s="1273" t="s">
        <v>187</v>
      </c>
      <c r="L52" s="1274">
        <v>0.49</v>
      </c>
      <c r="M52" s="1275" t="s">
        <v>187</v>
      </c>
      <c r="N52" s="1276">
        <v>0.98</v>
      </c>
      <c r="O52" s="1273" t="s">
        <v>187</v>
      </c>
      <c r="P52" s="1274">
        <v>0.5</v>
      </c>
      <c r="Q52" s="1273" t="s">
        <v>179</v>
      </c>
    </row>
    <row r="53" spans="1:17">
      <c r="A53" s="303" t="s">
        <v>154</v>
      </c>
      <c r="B53" s="436">
        <v>0.97</v>
      </c>
      <c r="C53" s="15" t="s">
        <v>187</v>
      </c>
      <c r="D53" s="437">
        <v>0.23</v>
      </c>
      <c r="E53" s="124" t="s">
        <v>179</v>
      </c>
      <c r="F53" s="436">
        <v>0.95</v>
      </c>
      <c r="G53" s="15" t="s">
        <v>187</v>
      </c>
      <c r="H53" s="437">
        <v>0.28000000000000003</v>
      </c>
      <c r="I53" s="124" t="s">
        <v>179</v>
      </c>
      <c r="J53" s="436">
        <v>0.95</v>
      </c>
      <c r="K53" s="15" t="s">
        <v>187</v>
      </c>
      <c r="L53" s="437">
        <v>0.28999999999999998</v>
      </c>
      <c r="M53" s="124" t="s">
        <v>179</v>
      </c>
      <c r="N53" s="436">
        <v>0.95</v>
      </c>
      <c r="O53" s="15" t="s">
        <v>187</v>
      </c>
      <c r="P53" s="437">
        <v>0.28000000000000003</v>
      </c>
      <c r="Q53" s="15" t="s">
        <v>179</v>
      </c>
    </row>
    <row r="54" spans="1:17">
      <c r="A54" s="1280" t="s">
        <v>2736</v>
      </c>
      <c r="B54" s="1276">
        <v>0.98</v>
      </c>
      <c r="C54" s="1273" t="s">
        <v>187</v>
      </c>
      <c r="D54" s="1274">
        <v>0.13</v>
      </c>
      <c r="E54" s="1275" t="s">
        <v>179</v>
      </c>
      <c r="F54" s="1276">
        <v>0.95</v>
      </c>
      <c r="G54" s="1273" t="s">
        <v>187</v>
      </c>
      <c r="H54" s="1274">
        <v>0.19</v>
      </c>
      <c r="I54" s="1275" t="s">
        <v>179</v>
      </c>
      <c r="J54" s="1276">
        <v>0.93</v>
      </c>
      <c r="K54" s="1273" t="s">
        <v>179</v>
      </c>
      <c r="L54" s="1274">
        <v>0.19</v>
      </c>
      <c r="M54" s="1275" t="s">
        <v>179</v>
      </c>
      <c r="N54" s="1276">
        <v>0.94</v>
      </c>
      <c r="O54" s="1273" t="s">
        <v>179</v>
      </c>
      <c r="P54" s="1274">
        <v>0.23</v>
      </c>
      <c r="Q54" s="1273" t="s">
        <v>179</v>
      </c>
    </row>
    <row r="55" spans="1:17">
      <c r="A55" s="2098" t="s">
        <v>2741</v>
      </c>
      <c r="B55" s="2099"/>
      <c r="C55" s="2099"/>
      <c r="D55" s="2099"/>
      <c r="E55" s="2099"/>
      <c r="F55" s="2099"/>
      <c r="G55" s="2099"/>
      <c r="H55" s="2099"/>
      <c r="I55" s="2099"/>
      <c r="J55" s="2099"/>
      <c r="K55" s="2099"/>
      <c r="L55" s="2099"/>
      <c r="M55" s="2099"/>
      <c r="N55" s="2099"/>
      <c r="O55" s="2099"/>
      <c r="P55" s="2099"/>
      <c r="Q55" s="2100"/>
    </row>
    <row r="56" spans="1:17">
      <c r="K56" s="442"/>
      <c r="M56" s="442"/>
      <c r="O56" s="442"/>
      <c r="Q56" s="442"/>
    </row>
    <row r="57" spans="1:17">
      <c r="A57" s="2094" t="s">
        <v>2975</v>
      </c>
      <c r="B57" s="2094"/>
      <c r="C57" s="2094"/>
      <c r="D57" s="2094"/>
      <c r="E57" s="2094"/>
      <c r="F57" s="2094"/>
      <c r="G57" s="2094"/>
      <c r="H57" s="2094"/>
      <c r="I57" s="2094"/>
      <c r="J57" s="2094"/>
      <c r="K57" s="2094"/>
      <c r="L57" s="2094"/>
      <c r="M57" s="2094"/>
      <c r="N57" s="2094"/>
      <c r="O57" s="2094"/>
      <c r="P57" s="2094"/>
      <c r="Q57" s="2094"/>
    </row>
    <row r="58" spans="1:17">
      <c r="A58" s="443"/>
      <c r="B58" s="443"/>
      <c r="C58" s="443"/>
      <c r="D58" s="443"/>
      <c r="E58" s="443"/>
      <c r="F58" s="443"/>
      <c r="G58" s="443"/>
      <c r="H58" s="443"/>
      <c r="I58" s="443"/>
      <c r="J58" s="443"/>
      <c r="K58" s="443"/>
      <c r="L58" s="443"/>
      <c r="M58" s="443"/>
      <c r="N58" s="443"/>
      <c r="O58" s="443"/>
      <c r="P58" s="443"/>
      <c r="Q58" s="443"/>
    </row>
  </sheetData>
  <mergeCells count="45">
    <mergeCell ref="A57:Q57"/>
    <mergeCell ref="A39:A42"/>
    <mergeCell ref="B39:Q39"/>
    <mergeCell ref="B40:E40"/>
    <mergeCell ref="F40:I40"/>
    <mergeCell ref="J40:M40"/>
    <mergeCell ref="N40:Q40"/>
    <mergeCell ref="B41:C41"/>
    <mergeCell ref="D41:E41"/>
    <mergeCell ref="F41:G41"/>
    <mergeCell ref="H41:I41"/>
    <mergeCell ref="J41:K41"/>
    <mergeCell ref="L41:M41"/>
    <mergeCell ref="N41:O41"/>
    <mergeCell ref="P41:Q41"/>
    <mergeCell ref="A55:Q55"/>
    <mergeCell ref="A21:A24"/>
    <mergeCell ref="B21:Q21"/>
    <mergeCell ref="B22:E22"/>
    <mergeCell ref="F22:I22"/>
    <mergeCell ref="J22:M22"/>
    <mergeCell ref="N22:Q22"/>
    <mergeCell ref="B23:C23"/>
    <mergeCell ref="D23:E23"/>
    <mergeCell ref="F23:G23"/>
    <mergeCell ref="H23:I23"/>
    <mergeCell ref="J23:K23"/>
    <mergeCell ref="L23:M23"/>
    <mergeCell ref="N23:O23"/>
    <mergeCell ref="P23:Q23"/>
    <mergeCell ref="A1:Q1"/>
    <mergeCell ref="A3:A6"/>
    <mergeCell ref="B3:Q3"/>
    <mergeCell ref="B4:E4"/>
    <mergeCell ref="F4:I4"/>
    <mergeCell ref="J4:M4"/>
    <mergeCell ref="N4:Q4"/>
    <mergeCell ref="B5:C5"/>
    <mergeCell ref="D5:E5"/>
    <mergeCell ref="F5:G5"/>
    <mergeCell ref="H5:I5"/>
    <mergeCell ref="J5:K5"/>
    <mergeCell ref="L5:M5"/>
    <mergeCell ref="N5:O5"/>
    <mergeCell ref="P5:Q5"/>
  </mergeCell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O52"/>
  <sheetViews>
    <sheetView topLeftCell="J1" workbookViewId="0">
      <selection activeCell="O4" sqref="O4"/>
    </sheetView>
  </sheetViews>
  <sheetFormatPr defaultColWidth="9" defaultRowHeight="14"/>
  <cols>
    <col min="1" max="1" width="17" style="117" customWidth="1"/>
    <col min="2" max="2" width="21" style="117" customWidth="1"/>
    <col min="3" max="14" width="12.08203125" style="117" customWidth="1"/>
    <col min="15" max="15" width="9" style="171"/>
    <col min="16" max="16384" width="9" style="117"/>
  </cols>
  <sheetData>
    <row r="1" spans="1:15" ht="25">
      <c r="A1" s="2105" t="s">
        <v>2970</v>
      </c>
      <c r="B1" s="2105"/>
      <c r="C1" s="2105"/>
      <c r="D1" s="2105"/>
      <c r="E1" s="2105"/>
      <c r="F1" s="2105"/>
      <c r="G1" s="2105"/>
      <c r="H1" s="2105"/>
      <c r="I1" s="2105"/>
      <c r="J1" s="2105"/>
      <c r="K1" s="2105"/>
      <c r="L1" s="2105"/>
      <c r="M1" s="2105"/>
      <c r="N1" s="2105"/>
      <c r="O1" s="1440"/>
    </row>
    <row r="2" spans="1:15">
      <c r="A2" s="141"/>
      <c r="B2" s="225"/>
      <c r="C2" s="225"/>
      <c r="D2" s="225"/>
      <c r="E2" s="225"/>
      <c r="F2" s="225"/>
      <c r="G2" s="225"/>
      <c r="H2" s="225"/>
      <c r="I2" s="225"/>
      <c r="J2" s="225"/>
      <c r="K2" s="225"/>
      <c r="L2" s="225"/>
      <c r="M2" s="225"/>
      <c r="N2" s="225"/>
    </row>
    <row r="3" spans="1:15" ht="17.5">
      <c r="A3" s="2059" t="s">
        <v>624</v>
      </c>
      <c r="B3" s="1996" t="s">
        <v>625</v>
      </c>
      <c r="C3" s="2107" t="s">
        <v>2817</v>
      </c>
      <c r="D3" s="2108"/>
      <c r="E3" s="2108"/>
      <c r="F3" s="2108"/>
      <c r="G3" s="2108"/>
      <c r="H3" s="2108"/>
      <c r="I3" s="2108"/>
      <c r="J3" s="2108"/>
      <c r="K3" s="2108"/>
      <c r="L3" s="2108"/>
      <c r="M3" s="2108"/>
      <c r="N3" s="2108"/>
      <c r="O3" s="1381"/>
    </row>
    <row r="4" spans="1:15" ht="17.5">
      <c r="A4" s="2106"/>
      <c r="B4" s="2023"/>
      <c r="C4" s="2023" t="s">
        <v>2818</v>
      </c>
      <c r="D4" s="2023"/>
      <c r="E4" s="2023" t="s">
        <v>2819</v>
      </c>
      <c r="F4" s="2023"/>
      <c r="G4" s="2023" t="s">
        <v>2820</v>
      </c>
      <c r="H4" s="2023"/>
      <c r="I4" s="2023" t="s">
        <v>2821</v>
      </c>
      <c r="J4" s="2023"/>
      <c r="K4" s="2023" t="s">
        <v>2822</v>
      </c>
      <c r="L4" s="1999"/>
      <c r="M4" s="2023" t="s">
        <v>2823</v>
      </c>
      <c r="N4" s="2024"/>
      <c r="O4" s="1381"/>
    </row>
    <row r="5" spans="1:15" ht="32.5">
      <c r="A5" s="2106"/>
      <c r="B5" s="2023"/>
      <c r="C5" s="1267" t="s">
        <v>2824</v>
      </c>
      <c r="D5" s="1267" t="s">
        <v>2825</v>
      </c>
      <c r="E5" s="1267" t="s">
        <v>2824</v>
      </c>
      <c r="F5" s="1267" t="s">
        <v>2825</v>
      </c>
      <c r="G5" s="1267" t="s">
        <v>2824</v>
      </c>
      <c r="H5" s="1267" t="s">
        <v>2825</v>
      </c>
      <c r="I5" s="1267" t="s">
        <v>2824</v>
      </c>
      <c r="J5" s="1267" t="s">
        <v>2825</v>
      </c>
      <c r="K5" s="1267" t="s">
        <v>2824</v>
      </c>
      <c r="L5" s="1268" t="s">
        <v>2825</v>
      </c>
      <c r="M5" s="1267" t="s">
        <v>2824</v>
      </c>
      <c r="N5" s="1269" t="s">
        <v>2825</v>
      </c>
      <c r="O5" s="1435"/>
    </row>
    <row r="6" spans="1:15" ht="17.5">
      <c r="A6" s="2060"/>
      <c r="B6" s="2010"/>
      <c r="C6" s="1226" t="s">
        <v>209</v>
      </c>
      <c r="D6" s="1226" t="s">
        <v>2826</v>
      </c>
      <c r="E6" s="1226" t="s">
        <v>209</v>
      </c>
      <c r="F6" s="1226" t="s">
        <v>2826</v>
      </c>
      <c r="G6" s="1226" t="s">
        <v>209</v>
      </c>
      <c r="H6" s="1226" t="s">
        <v>2826</v>
      </c>
      <c r="I6" s="1226" t="s">
        <v>209</v>
      </c>
      <c r="J6" s="1226" t="s">
        <v>2826</v>
      </c>
      <c r="K6" s="1226" t="s">
        <v>209</v>
      </c>
      <c r="L6" s="1225" t="s">
        <v>2826</v>
      </c>
      <c r="M6" s="1226" t="s">
        <v>209</v>
      </c>
      <c r="N6" s="1227" t="s">
        <v>2826</v>
      </c>
      <c r="O6" s="1381"/>
    </row>
    <row r="7" spans="1:15">
      <c r="A7" s="2102" t="s">
        <v>2827</v>
      </c>
      <c r="B7" s="585" t="s">
        <v>2828</v>
      </c>
      <c r="C7" s="1298">
        <v>4309</v>
      </c>
      <c r="D7" s="1385">
        <v>0.64300000000000002</v>
      </c>
      <c r="E7" s="486">
        <v>4206</v>
      </c>
      <c r="F7" s="589">
        <v>0.60399999999999998</v>
      </c>
      <c r="G7" s="1298">
        <v>4109</v>
      </c>
      <c r="H7" s="1385">
        <v>0.629</v>
      </c>
      <c r="I7" s="486">
        <v>4072</v>
      </c>
      <c r="J7" s="589">
        <v>0.63400000000000001</v>
      </c>
      <c r="K7" s="1298">
        <v>3995</v>
      </c>
      <c r="L7" s="1385">
        <v>0.60599999999999998</v>
      </c>
      <c r="M7" s="593">
        <v>4188</v>
      </c>
      <c r="N7" s="425">
        <v>77.7</v>
      </c>
    </row>
    <row r="8" spans="1:15">
      <c r="A8" s="2102"/>
      <c r="B8" s="585" t="s">
        <v>2829</v>
      </c>
      <c r="C8" s="1298">
        <v>7456</v>
      </c>
      <c r="D8" s="1385">
        <v>0.45400000000000001</v>
      </c>
      <c r="E8" s="486">
        <v>7777</v>
      </c>
      <c r="F8" s="589">
        <v>0.41199999999999998</v>
      </c>
      <c r="G8" s="1298">
        <v>7932</v>
      </c>
      <c r="H8" s="1385">
        <v>0.45700000000000002</v>
      </c>
      <c r="I8" s="486">
        <v>8208</v>
      </c>
      <c r="J8" s="589">
        <v>0.45700000000000002</v>
      </c>
      <c r="K8" s="1298">
        <v>8120</v>
      </c>
      <c r="L8" s="1385">
        <v>0.45900000000000002</v>
      </c>
      <c r="M8" s="593">
        <v>8101</v>
      </c>
      <c r="N8" s="425">
        <v>43.7</v>
      </c>
    </row>
    <row r="9" spans="1:15">
      <c r="A9" s="2102"/>
      <c r="B9" s="585" t="s">
        <v>2830</v>
      </c>
      <c r="C9" s="1298">
        <v>7991</v>
      </c>
      <c r="D9" s="1385">
        <v>0.74</v>
      </c>
      <c r="E9" s="486">
        <v>7994</v>
      </c>
      <c r="F9" s="589">
        <v>0.746</v>
      </c>
      <c r="G9" s="1298">
        <v>7963</v>
      </c>
      <c r="H9" s="1385">
        <v>0.76</v>
      </c>
      <c r="I9" s="486">
        <v>7949</v>
      </c>
      <c r="J9" s="589">
        <v>0.71799999999999997</v>
      </c>
      <c r="K9" s="1298">
        <v>7961</v>
      </c>
      <c r="L9" s="1385">
        <v>0.71</v>
      </c>
      <c r="M9" s="593">
        <v>8069</v>
      </c>
      <c r="N9" s="425">
        <v>73.5</v>
      </c>
    </row>
    <row r="10" spans="1:15">
      <c r="A10" s="2102"/>
      <c r="B10" s="585" t="s">
        <v>2831</v>
      </c>
      <c r="C10" s="1298">
        <v>4869</v>
      </c>
      <c r="D10" s="1385">
        <v>0.53300000000000003</v>
      </c>
      <c r="E10" s="486">
        <v>5084</v>
      </c>
      <c r="F10" s="589">
        <v>0.64700000000000002</v>
      </c>
      <c r="G10" s="1298">
        <v>4959</v>
      </c>
      <c r="H10" s="1385">
        <v>0.625</v>
      </c>
      <c r="I10" s="486">
        <v>4911</v>
      </c>
      <c r="J10" s="589">
        <v>0.65400000000000003</v>
      </c>
      <c r="K10" s="1298">
        <v>5163</v>
      </c>
      <c r="L10" s="1385">
        <v>0.52800000000000002</v>
      </c>
      <c r="M10" s="593">
        <v>5200</v>
      </c>
      <c r="N10" s="425"/>
    </row>
    <row r="11" spans="1:15">
      <c r="A11" s="2102"/>
      <c r="B11" s="585" t="s">
        <v>2832</v>
      </c>
      <c r="C11" s="1298">
        <v>5969</v>
      </c>
      <c r="D11" s="1385">
        <v>0.54400000000000004</v>
      </c>
      <c r="E11" s="486">
        <v>6042</v>
      </c>
      <c r="F11" s="589">
        <v>0.55800000000000005</v>
      </c>
      <c r="G11" s="1298">
        <v>6230</v>
      </c>
      <c r="H11" s="1385">
        <v>0.55100000000000005</v>
      </c>
      <c r="I11" s="486">
        <v>6496</v>
      </c>
      <c r="J11" s="589">
        <v>0.55500000000000005</v>
      </c>
      <c r="K11" s="1298">
        <v>6698</v>
      </c>
      <c r="L11" s="1385">
        <v>0.51600000000000001</v>
      </c>
      <c r="M11" s="593">
        <v>6527</v>
      </c>
      <c r="N11" s="425">
        <v>64.3</v>
      </c>
    </row>
    <row r="12" spans="1:15" ht="14.5" thickBot="1">
      <c r="A12" s="2103"/>
      <c r="B12" s="586" t="s">
        <v>2833</v>
      </c>
      <c r="C12" s="1281">
        <v>1295</v>
      </c>
      <c r="D12" s="1386">
        <v>0.61899999999999999</v>
      </c>
      <c r="E12" s="487">
        <v>1306</v>
      </c>
      <c r="F12" s="590">
        <v>0.56599999999999995</v>
      </c>
      <c r="G12" s="1281">
        <v>1305</v>
      </c>
      <c r="H12" s="1386">
        <v>0.55600000000000005</v>
      </c>
      <c r="I12" s="487">
        <v>1328</v>
      </c>
      <c r="J12" s="590">
        <v>0.58299999999999996</v>
      </c>
      <c r="K12" s="1281">
        <v>1381</v>
      </c>
      <c r="L12" s="1386">
        <v>0.50600000000000001</v>
      </c>
      <c r="M12" s="594">
        <v>1411</v>
      </c>
      <c r="N12" s="426">
        <v>50</v>
      </c>
    </row>
    <row r="13" spans="1:15">
      <c r="A13" s="2101" t="s">
        <v>2834</v>
      </c>
      <c r="B13" s="587" t="s">
        <v>631</v>
      </c>
      <c r="C13" s="1387">
        <v>4075</v>
      </c>
      <c r="D13" s="1388">
        <v>0.67300000000000004</v>
      </c>
      <c r="E13" s="581">
        <v>4001</v>
      </c>
      <c r="F13" s="591">
        <v>0.70599999999999996</v>
      </c>
      <c r="G13" s="1387">
        <v>3960</v>
      </c>
      <c r="H13" s="1388">
        <v>0.70399999999999996</v>
      </c>
      <c r="I13" s="581">
        <v>4040</v>
      </c>
      <c r="J13" s="591">
        <v>0.622</v>
      </c>
      <c r="K13" s="1387">
        <v>4092</v>
      </c>
      <c r="L13" s="1388">
        <v>0.52800000000000002</v>
      </c>
      <c r="M13" s="595">
        <v>4184</v>
      </c>
      <c r="N13" s="427">
        <v>51.3</v>
      </c>
    </row>
    <row r="14" spans="1:15">
      <c r="A14" s="2102"/>
      <c r="B14" s="585" t="s">
        <v>632</v>
      </c>
      <c r="C14" s="1298">
        <v>2714</v>
      </c>
      <c r="D14" s="1385">
        <v>0.59199999999999997</v>
      </c>
      <c r="E14" s="486">
        <v>2761</v>
      </c>
      <c r="F14" s="589">
        <v>0.55800000000000005</v>
      </c>
      <c r="G14" s="1298">
        <v>1892</v>
      </c>
      <c r="H14" s="1385">
        <v>0.39900000000000002</v>
      </c>
      <c r="I14" s="486">
        <v>1844</v>
      </c>
      <c r="J14" s="589">
        <v>0.45600000000000002</v>
      </c>
      <c r="K14" s="1298">
        <v>1833</v>
      </c>
      <c r="L14" s="1385">
        <v>0.56999999999999995</v>
      </c>
      <c r="M14" s="593">
        <v>1861</v>
      </c>
      <c r="N14" s="425">
        <v>51.4</v>
      </c>
    </row>
    <row r="15" spans="1:15">
      <c r="A15" s="2102"/>
      <c r="B15" s="585" t="s">
        <v>640</v>
      </c>
      <c r="C15" s="1389">
        <v>930</v>
      </c>
      <c r="D15" s="1385">
        <v>0.25</v>
      </c>
      <c r="E15" s="582">
        <v>932</v>
      </c>
      <c r="F15" s="589">
        <v>0.33800000000000002</v>
      </c>
      <c r="G15" s="1389">
        <v>909</v>
      </c>
      <c r="H15" s="1385">
        <v>0.32700000000000001</v>
      </c>
      <c r="I15" s="582">
        <v>939</v>
      </c>
      <c r="J15" s="589">
        <v>0.41799999999999998</v>
      </c>
      <c r="K15" s="1389">
        <v>915</v>
      </c>
      <c r="L15" s="1385">
        <v>0.51200000000000001</v>
      </c>
      <c r="M15" s="593">
        <v>936</v>
      </c>
      <c r="N15" s="425">
        <v>44.1</v>
      </c>
    </row>
    <row r="16" spans="1:15">
      <c r="A16" s="2102"/>
      <c r="B16" s="585" t="s">
        <v>642</v>
      </c>
      <c r="C16" s="1298">
        <v>2836</v>
      </c>
      <c r="D16" s="1385">
        <v>0.56299999999999994</v>
      </c>
      <c r="E16" s="486">
        <v>2891</v>
      </c>
      <c r="F16" s="589">
        <v>0.375</v>
      </c>
      <c r="G16" s="1298">
        <v>2852</v>
      </c>
      <c r="H16" s="1385">
        <v>0.47799999999999998</v>
      </c>
      <c r="I16" s="486">
        <v>2835</v>
      </c>
      <c r="J16" s="589">
        <v>0.34</v>
      </c>
      <c r="K16" s="1298">
        <v>2752</v>
      </c>
      <c r="L16" s="1385">
        <v>0.41599999999999998</v>
      </c>
      <c r="M16" s="593">
        <v>2761</v>
      </c>
      <c r="N16" s="425"/>
    </row>
    <row r="17" spans="1:14">
      <c r="A17" s="2102"/>
      <c r="B17" s="585" t="s">
        <v>643</v>
      </c>
      <c r="C17" s="1298">
        <v>4581</v>
      </c>
      <c r="D17" s="1385">
        <v>0.61</v>
      </c>
      <c r="E17" s="486">
        <v>4496</v>
      </c>
      <c r="F17" s="589">
        <v>0.58799999999999997</v>
      </c>
      <c r="G17" s="1298">
        <v>5171</v>
      </c>
      <c r="H17" s="1385">
        <v>0.59599999999999997</v>
      </c>
      <c r="I17" s="486">
        <v>5257</v>
      </c>
      <c r="J17" s="589">
        <v>0.58699999999999997</v>
      </c>
      <c r="K17" s="1298">
        <v>5161</v>
      </c>
      <c r="L17" s="1385">
        <v>0.47399999999999998</v>
      </c>
      <c r="M17" s="593">
        <v>5094</v>
      </c>
      <c r="N17" s="425">
        <v>47.7</v>
      </c>
    </row>
    <row r="18" spans="1:14">
      <c r="A18" s="2102"/>
      <c r="B18" s="585" t="s">
        <v>2835</v>
      </c>
      <c r="C18" s="1389">
        <v>860</v>
      </c>
      <c r="D18" s="1385">
        <v>0.67200000000000004</v>
      </c>
      <c r="E18" s="582">
        <v>837</v>
      </c>
      <c r="F18" s="589">
        <v>0.81</v>
      </c>
      <c r="G18" s="1389">
        <v>815</v>
      </c>
      <c r="H18" s="1385">
        <v>0.68</v>
      </c>
      <c r="I18" s="582">
        <v>867</v>
      </c>
      <c r="J18" s="589">
        <v>0.6</v>
      </c>
      <c r="K18" s="1389">
        <v>849</v>
      </c>
      <c r="L18" s="1385">
        <v>0.55400000000000005</v>
      </c>
      <c r="M18" s="593">
        <v>867</v>
      </c>
      <c r="N18" s="425"/>
    </row>
    <row r="19" spans="1:14">
      <c r="A19" s="2102"/>
      <c r="B19" s="585" t="s">
        <v>645</v>
      </c>
      <c r="C19" s="1298">
        <v>2176</v>
      </c>
      <c r="D19" s="1385">
        <v>0.55400000000000005</v>
      </c>
      <c r="E19" s="486">
        <v>2131</v>
      </c>
      <c r="F19" s="589">
        <v>0.57499999999999996</v>
      </c>
      <c r="G19" s="1298">
        <v>2169</v>
      </c>
      <c r="H19" s="1385">
        <v>0.51700000000000002</v>
      </c>
      <c r="I19" s="486">
        <v>2258</v>
      </c>
      <c r="J19" s="589">
        <v>0.57399999999999995</v>
      </c>
      <c r="K19" s="1298">
        <v>2248</v>
      </c>
      <c r="L19" s="1385">
        <v>0.56399999999999995</v>
      </c>
      <c r="M19" s="593">
        <v>2345</v>
      </c>
      <c r="N19" s="425">
        <v>51.7</v>
      </c>
    </row>
    <row r="20" spans="1:14">
      <c r="A20" s="2102"/>
      <c r="B20" s="585" t="s">
        <v>2836</v>
      </c>
      <c r="C20" s="1389">
        <v>203</v>
      </c>
      <c r="D20" s="1385">
        <v>0.64700000000000002</v>
      </c>
      <c r="E20" s="582">
        <v>205</v>
      </c>
      <c r="F20" s="589">
        <v>0.33300000000000002</v>
      </c>
      <c r="G20" s="1389">
        <v>206</v>
      </c>
      <c r="H20" s="1385">
        <v>0.3</v>
      </c>
      <c r="I20" s="582">
        <v>228</v>
      </c>
      <c r="J20" s="589">
        <v>0.5</v>
      </c>
      <c r="K20" s="1389"/>
      <c r="L20" s="1385"/>
      <c r="M20" s="486"/>
      <c r="N20" s="425"/>
    </row>
    <row r="21" spans="1:14">
      <c r="A21" s="2102"/>
      <c r="B21" s="585" t="s">
        <v>649</v>
      </c>
      <c r="C21" s="1298">
        <v>1806</v>
      </c>
      <c r="D21" s="1385">
        <v>0.70199999999999996</v>
      </c>
      <c r="E21" s="486">
        <v>1741</v>
      </c>
      <c r="F21" s="589">
        <v>0.61499999999999999</v>
      </c>
      <c r="G21" s="1298">
        <v>1749</v>
      </c>
      <c r="H21" s="1385">
        <v>0.53500000000000003</v>
      </c>
      <c r="I21" s="486">
        <v>1700</v>
      </c>
      <c r="J21" s="589">
        <v>0.54800000000000004</v>
      </c>
      <c r="K21" s="1298">
        <v>1748</v>
      </c>
      <c r="L21" s="1385">
        <v>0.54800000000000004</v>
      </c>
      <c r="M21" s="593">
        <v>1717</v>
      </c>
      <c r="N21" s="425">
        <v>49.7</v>
      </c>
    </row>
    <row r="22" spans="1:14" ht="14.5" thickBot="1">
      <c r="A22" s="2103"/>
      <c r="B22" s="586" t="s">
        <v>2837</v>
      </c>
      <c r="C22" s="1281">
        <v>3791</v>
      </c>
      <c r="D22" s="1386">
        <v>0.77400000000000002</v>
      </c>
      <c r="E22" s="487">
        <v>3676</v>
      </c>
      <c r="F22" s="590">
        <v>0.79300000000000004</v>
      </c>
      <c r="G22" s="1281">
        <v>3602</v>
      </c>
      <c r="H22" s="1386">
        <v>0.83299999999999996</v>
      </c>
      <c r="I22" s="487">
        <v>3588</v>
      </c>
      <c r="J22" s="590">
        <v>0.73</v>
      </c>
      <c r="K22" s="1281">
        <v>3582</v>
      </c>
      <c r="L22" s="1386">
        <v>0.66</v>
      </c>
      <c r="M22" s="594">
        <v>3680</v>
      </c>
      <c r="N22" s="426">
        <v>75</v>
      </c>
    </row>
    <row r="23" spans="1:14">
      <c r="A23" s="2101" t="s">
        <v>663</v>
      </c>
      <c r="B23" s="587" t="s">
        <v>2838</v>
      </c>
      <c r="C23" s="1387">
        <v>8141</v>
      </c>
      <c r="D23" s="1388">
        <v>0.502</v>
      </c>
      <c r="E23" s="581">
        <v>8113</v>
      </c>
      <c r="F23" s="591">
        <v>0.435</v>
      </c>
      <c r="G23" s="1387">
        <v>7955</v>
      </c>
      <c r="H23" s="1388">
        <v>0.48099999999999998</v>
      </c>
      <c r="I23" s="581">
        <v>7955</v>
      </c>
      <c r="J23" s="591">
        <v>0.42899999999999999</v>
      </c>
      <c r="K23" s="1387">
        <v>7978</v>
      </c>
      <c r="L23" s="1388">
        <v>0.47599999999999998</v>
      </c>
      <c r="M23" s="595">
        <v>8000</v>
      </c>
      <c r="N23" s="427">
        <v>44</v>
      </c>
    </row>
    <row r="24" spans="1:14">
      <c r="A24" s="2102"/>
      <c r="B24" s="585" t="s">
        <v>2839</v>
      </c>
      <c r="C24" s="1298">
        <v>4902</v>
      </c>
      <c r="D24" s="1385">
        <v>0.61199999999999999</v>
      </c>
      <c r="E24" s="486">
        <v>4842</v>
      </c>
      <c r="F24" s="589">
        <v>0.55000000000000004</v>
      </c>
      <c r="G24" s="1298">
        <v>4713</v>
      </c>
      <c r="H24" s="1385">
        <v>0.57499999999999996</v>
      </c>
      <c r="I24" s="486">
        <v>4615</v>
      </c>
      <c r="J24" s="589">
        <v>0.57799999999999996</v>
      </c>
      <c r="K24" s="1298">
        <v>4534</v>
      </c>
      <c r="L24" s="1385">
        <v>0.59899999999999998</v>
      </c>
      <c r="M24" s="593">
        <v>4487</v>
      </c>
      <c r="N24" s="425">
        <v>59.8</v>
      </c>
    </row>
    <row r="25" spans="1:14">
      <c r="A25" s="2102"/>
      <c r="B25" s="585" t="s">
        <v>2840</v>
      </c>
      <c r="C25" s="1298">
        <v>3498</v>
      </c>
      <c r="D25" s="1385">
        <v>0.90200000000000002</v>
      </c>
      <c r="E25" s="486">
        <v>3561</v>
      </c>
      <c r="F25" s="589">
        <v>0.90200000000000002</v>
      </c>
      <c r="G25" s="1298">
        <v>3642</v>
      </c>
      <c r="H25" s="1385">
        <v>0.89300000000000002</v>
      </c>
      <c r="I25" s="486">
        <v>3837</v>
      </c>
      <c r="J25" s="589">
        <v>0.90200000000000002</v>
      </c>
      <c r="K25" s="1298">
        <v>3810</v>
      </c>
      <c r="L25" s="1385">
        <v>0.86499999999999999</v>
      </c>
      <c r="M25" s="593">
        <v>4001</v>
      </c>
      <c r="N25" s="425">
        <v>87</v>
      </c>
    </row>
    <row r="26" spans="1:14">
      <c r="A26" s="2102"/>
      <c r="B26" s="585" t="s">
        <v>637</v>
      </c>
      <c r="C26" s="1298">
        <v>3885</v>
      </c>
      <c r="D26" s="1385">
        <v>0.92</v>
      </c>
      <c r="E26" s="486">
        <v>3974</v>
      </c>
      <c r="F26" s="589">
        <v>0.86599999999999999</v>
      </c>
      <c r="G26" s="1298">
        <v>4076</v>
      </c>
      <c r="H26" s="1385">
        <v>0.89800000000000002</v>
      </c>
      <c r="I26" s="486">
        <v>4148</v>
      </c>
      <c r="J26" s="589">
        <v>0.80100000000000005</v>
      </c>
      <c r="K26" s="1298">
        <v>4286</v>
      </c>
      <c r="L26" s="1385">
        <v>0.70099999999999996</v>
      </c>
      <c r="M26" s="593">
        <v>4331</v>
      </c>
      <c r="N26" s="425">
        <v>92.6</v>
      </c>
    </row>
    <row r="27" spans="1:14">
      <c r="A27" s="2102"/>
      <c r="B27" s="585" t="s">
        <v>647</v>
      </c>
      <c r="C27" s="1298">
        <v>4566</v>
      </c>
      <c r="D27" s="1385">
        <v>0.59599999999999997</v>
      </c>
      <c r="E27" s="486">
        <v>4600</v>
      </c>
      <c r="F27" s="589">
        <v>0.54700000000000004</v>
      </c>
      <c r="G27" s="1298">
        <v>4635</v>
      </c>
      <c r="H27" s="1385">
        <v>0.51500000000000001</v>
      </c>
      <c r="I27" s="486">
        <v>4679</v>
      </c>
      <c r="J27" s="589">
        <v>0.54</v>
      </c>
      <c r="K27" s="1298">
        <v>4625</v>
      </c>
      <c r="L27" s="1385">
        <v>0.53300000000000003</v>
      </c>
      <c r="M27" s="593">
        <v>4672</v>
      </c>
      <c r="N27" s="425">
        <v>45.3</v>
      </c>
    </row>
    <row r="28" spans="1:14" ht="14.5" thickBot="1">
      <c r="A28" s="2103"/>
      <c r="B28" s="586" t="s">
        <v>652</v>
      </c>
      <c r="C28" s="1281">
        <v>6065</v>
      </c>
      <c r="D28" s="1386">
        <v>0.84</v>
      </c>
      <c r="E28" s="487">
        <v>6062</v>
      </c>
      <c r="F28" s="590">
        <v>0.78400000000000003</v>
      </c>
      <c r="G28" s="1281">
        <v>6014</v>
      </c>
      <c r="H28" s="1386">
        <v>0.83499999999999996</v>
      </c>
      <c r="I28" s="487">
        <v>6017</v>
      </c>
      <c r="J28" s="590">
        <v>0.78900000000000003</v>
      </c>
      <c r="K28" s="1281">
        <v>6056</v>
      </c>
      <c r="L28" s="1386">
        <v>0.71299999999999997</v>
      </c>
      <c r="M28" s="594">
        <v>6061</v>
      </c>
      <c r="N28" s="426">
        <v>67.7</v>
      </c>
    </row>
    <row r="29" spans="1:14">
      <c r="A29" s="2101" t="s">
        <v>2841</v>
      </c>
      <c r="B29" s="587" t="s">
        <v>639</v>
      </c>
      <c r="C29" s="1387">
        <v>3054</v>
      </c>
      <c r="D29" s="1388">
        <v>0.67200000000000004</v>
      </c>
      <c r="E29" s="581">
        <v>3064</v>
      </c>
      <c r="F29" s="591">
        <v>0.71</v>
      </c>
      <c r="G29" s="1387">
        <v>3035</v>
      </c>
      <c r="H29" s="1388">
        <v>0.60299999999999998</v>
      </c>
      <c r="I29" s="581">
        <v>3077</v>
      </c>
      <c r="J29" s="591">
        <v>0.58599999999999997</v>
      </c>
      <c r="K29" s="1387">
        <v>3137</v>
      </c>
      <c r="L29" s="1388">
        <v>0.58199999999999996</v>
      </c>
      <c r="M29" s="595">
        <v>3204</v>
      </c>
      <c r="N29" s="427"/>
    </row>
    <row r="30" spans="1:14">
      <c r="A30" s="2102"/>
      <c r="B30" s="585" t="s">
        <v>641</v>
      </c>
      <c r="C30" s="1298">
        <v>3873</v>
      </c>
      <c r="D30" s="1385">
        <v>0.63800000000000001</v>
      </c>
      <c r="E30" s="486">
        <v>3813</v>
      </c>
      <c r="F30" s="589">
        <v>0.71099999999999997</v>
      </c>
      <c r="G30" s="1298">
        <v>3825</v>
      </c>
      <c r="H30" s="1385">
        <v>0.68200000000000005</v>
      </c>
      <c r="I30" s="486">
        <v>3896</v>
      </c>
      <c r="J30" s="589">
        <v>0.68100000000000005</v>
      </c>
      <c r="K30" s="1298">
        <v>3956</v>
      </c>
      <c r="L30" s="1385">
        <v>0.58399999999999996</v>
      </c>
      <c r="M30" s="593">
        <v>3959</v>
      </c>
      <c r="N30" s="425">
        <v>61.9</v>
      </c>
    </row>
    <row r="31" spans="1:14" ht="14.5" thickBot="1">
      <c r="A31" s="2103"/>
      <c r="B31" s="586" t="s">
        <v>654</v>
      </c>
      <c r="C31" s="1281">
        <v>2437</v>
      </c>
      <c r="D31" s="1386">
        <v>0.57999999999999996</v>
      </c>
      <c r="E31" s="487">
        <v>2411</v>
      </c>
      <c r="F31" s="590">
        <v>0.75</v>
      </c>
      <c r="G31" s="1281">
        <v>2347</v>
      </c>
      <c r="H31" s="1386">
        <v>0.69099999999999995</v>
      </c>
      <c r="I31" s="487">
        <v>2338</v>
      </c>
      <c r="J31" s="590">
        <v>0.59599999999999997</v>
      </c>
      <c r="K31" s="1281">
        <v>2337</v>
      </c>
      <c r="L31" s="1386">
        <v>0.64400000000000002</v>
      </c>
      <c r="M31" s="594">
        <v>2342</v>
      </c>
      <c r="N31" s="426">
        <v>59.3</v>
      </c>
    </row>
    <row r="32" spans="1:14">
      <c r="A32" s="2101" t="s">
        <v>659</v>
      </c>
      <c r="B32" s="587" t="s">
        <v>2842</v>
      </c>
      <c r="C32" s="1387">
        <v>9256</v>
      </c>
      <c r="D32" s="1388">
        <v>0.51800000000000002</v>
      </c>
      <c r="E32" s="581">
        <v>9514</v>
      </c>
      <c r="F32" s="591">
        <v>0.51900000000000002</v>
      </c>
      <c r="G32" s="1387">
        <v>9635</v>
      </c>
      <c r="H32" s="1388">
        <v>0.48299999999999998</v>
      </c>
      <c r="I32" s="581">
        <v>10200</v>
      </c>
      <c r="J32" s="591">
        <v>0.52700000000000002</v>
      </c>
      <c r="K32" s="1387">
        <v>10527</v>
      </c>
      <c r="L32" s="1388">
        <v>0.496</v>
      </c>
      <c r="M32" s="595">
        <v>10844</v>
      </c>
      <c r="N32" s="427">
        <v>48.5</v>
      </c>
    </row>
    <row r="33" spans="1:14">
      <c r="A33" s="2102"/>
      <c r="B33" s="585" t="s">
        <v>2843</v>
      </c>
      <c r="C33" s="1298">
        <v>6253</v>
      </c>
      <c r="D33" s="1385">
        <v>0.54800000000000004</v>
      </c>
      <c r="E33" s="486">
        <v>6300</v>
      </c>
      <c r="F33" s="589">
        <v>0.58799999999999997</v>
      </c>
      <c r="G33" s="1298">
        <v>6130</v>
      </c>
      <c r="H33" s="1385">
        <v>0.51800000000000002</v>
      </c>
      <c r="I33" s="486">
        <v>6207</v>
      </c>
      <c r="J33" s="589">
        <v>0.53</v>
      </c>
      <c r="K33" s="1298">
        <v>6458</v>
      </c>
      <c r="L33" s="1385">
        <v>0.52</v>
      </c>
      <c r="M33" s="593">
        <v>6570</v>
      </c>
      <c r="N33" s="425">
        <v>57.1</v>
      </c>
    </row>
    <row r="34" spans="1:14">
      <c r="A34" s="2102"/>
      <c r="B34" s="585" t="s">
        <v>660</v>
      </c>
      <c r="C34" s="1298">
        <v>2400</v>
      </c>
      <c r="D34" s="1385">
        <v>0.32500000000000001</v>
      </c>
      <c r="E34" s="486">
        <v>2339</v>
      </c>
      <c r="F34" s="589">
        <v>0.36799999999999999</v>
      </c>
      <c r="G34" s="1298">
        <v>2316</v>
      </c>
      <c r="H34" s="1385">
        <v>0.438</v>
      </c>
      <c r="I34" s="486">
        <v>2299</v>
      </c>
      <c r="J34" s="589">
        <v>0.45500000000000002</v>
      </c>
      <c r="K34" s="1298">
        <v>2334</v>
      </c>
      <c r="L34" s="1385">
        <v>0.51700000000000002</v>
      </c>
      <c r="M34" s="593">
        <v>2343</v>
      </c>
      <c r="N34" s="425">
        <v>52.6</v>
      </c>
    </row>
    <row r="35" spans="1:14">
      <c r="A35" s="2102"/>
      <c r="B35" s="585" t="s">
        <v>2844</v>
      </c>
      <c r="C35" s="1298">
        <v>6567</v>
      </c>
      <c r="D35" s="1385">
        <v>0.59499999999999997</v>
      </c>
      <c r="E35" s="486">
        <v>6663</v>
      </c>
      <c r="F35" s="589">
        <v>0.66900000000000004</v>
      </c>
      <c r="G35" s="1298">
        <v>6644</v>
      </c>
      <c r="H35" s="1385">
        <v>0.622</v>
      </c>
      <c r="I35" s="486">
        <v>6720</v>
      </c>
      <c r="J35" s="589">
        <v>0.61699999999999999</v>
      </c>
      <c r="K35" s="1298">
        <v>6594</v>
      </c>
      <c r="L35" s="1385">
        <v>0.66100000000000003</v>
      </c>
      <c r="M35" s="593">
        <v>6624</v>
      </c>
      <c r="N35" s="425">
        <v>66.2</v>
      </c>
    </row>
    <row r="36" spans="1:14">
      <c r="A36" s="2102"/>
      <c r="B36" s="585" t="s">
        <v>653</v>
      </c>
      <c r="C36" s="1298">
        <v>5619</v>
      </c>
      <c r="D36" s="1385">
        <v>0.45800000000000002</v>
      </c>
      <c r="E36" s="486">
        <v>5572</v>
      </c>
      <c r="F36" s="589">
        <v>0.39100000000000001</v>
      </c>
      <c r="G36" s="1298">
        <v>5568</v>
      </c>
      <c r="H36" s="1385">
        <v>0.39700000000000002</v>
      </c>
      <c r="I36" s="486">
        <v>5589</v>
      </c>
      <c r="J36" s="589">
        <v>0.42099999999999999</v>
      </c>
      <c r="K36" s="1298">
        <v>5715</v>
      </c>
      <c r="L36" s="1385">
        <v>0.44700000000000001</v>
      </c>
      <c r="M36" s="593">
        <v>5861</v>
      </c>
      <c r="N36" s="425">
        <v>41.6</v>
      </c>
    </row>
    <row r="37" spans="1:14" ht="14.5" thickBot="1">
      <c r="A37" s="2103"/>
      <c r="B37" s="586" t="s">
        <v>656</v>
      </c>
      <c r="C37" s="1281">
        <v>8479</v>
      </c>
      <c r="D37" s="1386">
        <v>0.46300000000000002</v>
      </c>
      <c r="E37" s="487">
        <v>8378</v>
      </c>
      <c r="F37" s="590">
        <v>0.39400000000000002</v>
      </c>
      <c r="G37" s="1281">
        <v>8446</v>
      </c>
      <c r="H37" s="1386">
        <v>0.38900000000000001</v>
      </c>
      <c r="I37" s="487">
        <v>8522</v>
      </c>
      <c r="J37" s="590">
        <v>0.376</v>
      </c>
      <c r="K37" s="1281">
        <v>8658</v>
      </c>
      <c r="L37" s="1386">
        <v>0.38</v>
      </c>
      <c r="M37" s="594">
        <v>8717</v>
      </c>
      <c r="N37" s="426">
        <v>8.6</v>
      </c>
    </row>
    <row r="38" spans="1:14">
      <c r="A38" s="2101" t="s">
        <v>661</v>
      </c>
      <c r="B38" s="587" t="s">
        <v>671</v>
      </c>
      <c r="C38" s="1387">
        <v>4040</v>
      </c>
      <c r="D38" s="1388">
        <v>0.61099999999999999</v>
      </c>
      <c r="E38" s="581">
        <v>4028</v>
      </c>
      <c r="F38" s="591">
        <v>0.60399999999999998</v>
      </c>
      <c r="G38" s="1387">
        <v>4093</v>
      </c>
      <c r="H38" s="1388">
        <v>0.59499999999999997</v>
      </c>
      <c r="I38" s="581">
        <v>4177</v>
      </c>
      <c r="J38" s="591">
        <v>0.56000000000000005</v>
      </c>
      <c r="K38" s="1387">
        <v>4215</v>
      </c>
      <c r="L38" s="1388">
        <v>0.60299999999999998</v>
      </c>
      <c r="M38" s="595">
        <v>4480</v>
      </c>
      <c r="N38" s="427">
        <v>44.2</v>
      </c>
    </row>
    <row r="39" spans="1:14">
      <c r="A39" s="2102"/>
      <c r="B39" s="585" t="s">
        <v>2845</v>
      </c>
      <c r="C39" s="1389">
        <v>334</v>
      </c>
      <c r="D39" s="1385">
        <v>0.76900000000000002</v>
      </c>
      <c r="E39" s="582">
        <v>337</v>
      </c>
      <c r="F39" s="589">
        <v>0.68100000000000005</v>
      </c>
      <c r="G39" s="1389">
        <v>340</v>
      </c>
      <c r="H39" s="1385">
        <v>0.82899999999999996</v>
      </c>
      <c r="I39" s="582">
        <v>341</v>
      </c>
      <c r="J39" s="589">
        <v>0.78800000000000003</v>
      </c>
      <c r="K39" s="1389">
        <v>346</v>
      </c>
      <c r="L39" s="1385">
        <v>0.86199999999999999</v>
      </c>
      <c r="M39" s="593">
        <v>336</v>
      </c>
      <c r="N39" s="425"/>
    </row>
    <row r="40" spans="1:14">
      <c r="A40" s="2102"/>
      <c r="B40" s="585" t="s">
        <v>666</v>
      </c>
      <c r="C40" s="1298">
        <v>4213</v>
      </c>
      <c r="D40" s="1385">
        <v>0.68</v>
      </c>
      <c r="E40" s="486">
        <v>4123</v>
      </c>
      <c r="F40" s="589">
        <v>0.63100000000000001</v>
      </c>
      <c r="G40" s="1298">
        <v>4061</v>
      </c>
      <c r="H40" s="1385">
        <v>0.68200000000000005</v>
      </c>
      <c r="I40" s="486">
        <v>4043</v>
      </c>
      <c r="J40" s="589">
        <v>0.65700000000000003</v>
      </c>
      <c r="K40" s="1298">
        <v>4074</v>
      </c>
      <c r="L40" s="1385">
        <v>0.60699999999999998</v>
      </c>
      <c r="M40" s="593">
        <v>4086</v>
      </c>
      <c r="N40" s="425">
        <v>72.900000000000006</v>
      </c>
    </row>
    <row r="41" spans="1:14">
      <c r="A41" s="2102"/>
      <c r="B41" s="585" t="s">
        <v>2846</v>
      </c>
      <c r="C41" s="1298">
        <v>2992</v>
      </c>
      <c r="D41" s="1385">
        <v>0.51800000000000002</v>
      </c>
      <c r="E41" s="486">
        <v>2985</v>
      </c>
      <c r="F41" s="589">
        <v>0.50900000000000001</v>
      </c>
      <c r="G41" s="1298">
        <v>3020</v>
      </c>
      <c r="H41" s="1385">
        <v>0.48399999999999999</v>
      </c>
      <c r="I41" s="486">
        <v>3111</v>
      </c>
      <c r="J41" s="589">
        <v>0.46700000000000003</v>
      </c>
      <c r="K41" s="1298">
        <v>3184</v>
      </c>
      <c r="L41" s="1385">
        <v>0.48499999999999999</v>
      </c>
      <c r="M41" s="593">
        <v>3228</v>
      </c>
      <c r="N41" s="425">
        <v>47</v>
      </c>
    </row>
    <row r="42" spans="1:14">
      <c r="A42" s="2102"/>
      <c r="B42" s="585" t="s">
        <v>2847</v>
      </c>
      <c r="C42" s="1389">
        <v>559</v>
      </c>
      <c r="D42" s="1385">
        <v>0.68300000000000005</v>
      </c>
      <c r="E42" s="582">
        <v>542</v>
      </c>
      <c r="F42" s="589">
        <v>0.34599999999999997</v>
      </c>
      <c r="G42" s="1389">
        <v>549</v>
      </c>
      <c r="H42" s="1385">
        <v>0.57399999999999995</v>
      </c>
      <c r="I42" s="582">
        <v>543</v>
      </c>
      <c r="J42" s="589">
        <v>0.49099999999999999</v>
      </c>
      <c r="K42" s="1389">
        <v>530</v>
      </c>
      <c r="L42" s="1385">
        <v>0.42199999999999999</v>
      </c>
      <c r="M42" s="593">
        <v>582</v>
      </c>
      <c r="N42" s="425"/>
    </row>
    <row r="43" spans="1:14">
      <c r="A43" s="2102"/>
      <c r="B43" s="585" t="s">
        <v>646</v>
      </c>
      <c r="C43" s="1298">
        <v>7268</v>
      </c>
      <c r="D43" s="1385">
        <v>0.52700000000000002</v>
      </c>
      <c r="E43" s="486">
        <v>7436</v>
      </c>
      <c r="F43" s="589">
        <v>0.54200000000000004</v>
      </c>
      <c r="G43" s="1298">
        <v>7462</v>
      </c>
      <c r="H43" s="1385">
        <v>0.504</v>
      </c>
      <c r="I43" s="486">
        <v>7677</v>
      </c>
      <c r="J43" s="589">
        <v>0.52800000000000002</v>
      </c>
      <c r="K43" s="1298">
        <v>7825</v>
      </c>
      <c r="L43" s="1385">
        <v>0.48699999999999999</v>
      </c>
      <c r="M43" s="593">
        <v>7642</v>
      </c>
      <c r="N43" s="425">
        <v>36.1</v>
      </c>
    </row>
    <row r="44" spans="1:14" ht="14.5" thickBot="1">
      <c r="A44" s="2103"/>
      <c r="B44" s="586" t="s">
        <v>662</v>
      </c>
      <c r="C44" s="1390">
        <v>891</v>
      </c>
      <c r="D44" s="1386">
        <v>0.83299999999999996</v>
      </c>
      <c r="E44" s="583">
        <v>900</v>
      </c>
      <c r="F44" s="590">
        <v>0.73699999999999999</v>
      </c>
      <c r="G44" s="1390">
        <v>905</v>
      </c>
      <c r="H44" s="1386">
        <v>0.75800000000000001</v>
      </c>
      <c r="I44" s="583">
        <v>887</v>
      </c>
      <c r="J44" s="590">
        <v>0.77</v>
      </c>
      <c r="K44" s="1390">
        <v>945</v>
      </c>
      <c r="L44" s="1386">
        <v>0.81100000000000005</v>
      </c>
      <c r="M44" s="594">
        <v>976</v>
      </c>
      <c r="N44" s="426">
        <v>45.4</v>
      </c>
    </row>
    <row r="45" spans="1:14">
      <c r="A45" s="2104" t="s">
        <v>664</v>
      </c>
      <c r="B45" s="588" t="s">
        <v>629</v>
      </c>
      <c r="C45" s="1287">
        <v>5032</v>
      </c>
      <c r="D45" s="1391">
        <v>0.71</v>
      </c>
      <c r="E45" s="584">
        <v>4980</v>
      </c>
      <c r="F45" s="592">
        <v>0.73499999999999999</v>
      </c>
      <c r="G45" s="1287">
        <v>4852</v>
      </c>
      <c r="H45" s="1391">
        <v>0.72799999999999998</v>
      </c>
      <c r="I45" s="584">
        <v>4713</v>
      </c>
      <c r="J45" s="592">
        <v>0.73399999999999999</v>
      </c>
      <c r="K45" s="1287">
        <v>4794</v>
      </c>
      <c r="L45" s="1391">
        <v>0.73899999999999999</v>
      </c>
      <c r="M45" s="596">
        <v>4810</v>
      </c>
      <c r="N45" s="430">
        <v>75.8</v>
      </c>
    </row>
    <row r="46" spans="1:14">
      <c r="A46" s="2102"/>
      <c r="B46" s="585" t="s">
        <v>669</v>
      </c>
      <c r="C46" s="1298">
        <v>3567</v>
      </c>
      <c r="D46" s="1385">
        <v>0.63600000000000001</v>
      </c>
      <c r="E46" s="486">
        <v>3554</v>
      </c>
      <c r="F46" s="589">
        <v>0.73799999999999999</v>
      </c>
      <c r="G46" s="1298">
        <v>3481</v>
      </c>
      <c r="H46" s="1385">
        <v>0.65</v>
      </c>
      <c r="I46" s="486">
        <v>3498</v>
      </c>
      <c r="J46" s="589">
        <v>0.70299999999999996</v>
      </c>
      <c r="K46" s="1298">
        <v>3522</v>
      </c>
      <c r="L46" s="1385">
        <v>0.68200000000000005</v>
      </c>
      <c r="M46" s="593">
        <v>3552</v>
      </c>
      <c r="N46" s="425">
        <v>58.2</v>
      </c>
    </row>
    <row r="47" spans="1:14">
      <c r="A47" s="2102"/>
      <c r="B47" s="585" t="s">
        <v>633</v>
      </c>
      <c r="C47" s="1298">
        <v>3019</v>
      </c>
      <c r="D47" s="1385">
        <v>0.74099999999999999</v>
      </c>
      <c r="E47" s="486">
        <v>2961</v>
      </c>
      <c r="F47" s="589">
        <v>0.66700000000000004</v>
      </c>
      <c r="G47" s="1298">
        <v>2863</v>
      </c>
      <c r="H47" s="1385">
        <v>0.747</v>
      </c>
      <c r="I47" s="486">
        <v>2863</v>
      </c>
      <c r="J47" s="589">
        <v>0.68700000000000006</v>
      </c>
      <c r="K47" s="1298">
        <v>2884</v>
      </c>
      <c r="L47" s="1385">
        <v>0.76600000000000001</v>
      </c>
      <c r="M47" s="593">
        <v>2891</v>
      </c>
      <c r="N47" s="425">
        <v>70.900000000000006</v>
      </c>
    </row>
    <row r="48" spans="1:14">
      <c r="A48" s="2102"/>
      <c r="B48" s="585" t="s">
        <v>634</v>
      </c>
      <c r="C48" s="1298">
        <v>3717</v>
      </c>
      <c r="D48" s="1385">
        <v>0.69799999999999995</v>
      </c>
      <c r="E48" s="486">
        <v>3693</v>
      </c>
      <c r="F48" s="589">
        <v>0.64500000000000002</v>
      </c>
      <c r="G48" s="1298">
        <v>3570</v>
      </c>
      <c r="H48" s="1385">
        <v>0.65600000000000003</v>
      </c>
      <c r="I48" s="486">
        <v>3632</v>
      </c>
      <c r="J48" s="589">
        <v>0.621</v>
      </c>
      <c r="K48" s="1298">
        <v>3836</v>
      </c>
      <c r="L48" s="1385">
        <v>0.59399999999999997</v>
      </c>
      <c r="M48" s="593">
        <v>3936</v>
      </c>
      <c r="N48" s="425">
        <v>76.2</v>
      </c>
    </row>
    <row r="49" spans="1:14">
      <c r="A49" s="597"/>
      <c r="B49" s="585"/>
      <c r="C49" s="1298"/>
      <c r="D49" s="1385"/>
      <c r="E49" s="486"/>
      <c r="F49" s="589"/>
      <c r="G49" s="1298"/>
      <c r="H49" s="1385"/>
      <c r="I49" s="486"/>
      <c r="J49" s="589"/>
      <c r="K49" s="1298"/>
      <c r="L49" s="1385"/>
      <c r="M49" s="593"/>
      <c r="N49" s="425"/>
    </row>
    <row r="50" spans="1:14">
      <c r="A50" s="1270" t="s">
        <v>2848</v>
      </c>
      <c r="B50" s="1266"/>
      <c r="C50" s="1298">
        <v>170488</v>
      </c>
      <c r="D50" s="1385">
        <v>0.60499999999999998</v>
      </c>
      <c r="E50" s="486">
        <v>170825</v>
      </c>
      <c r="F50" s="589">
        <v>0.59599999999999997</v>
      </c>
      <c r="G50" s="1298">
        <v>170000</v>
      </c>
      <c r="H50" s="1385">
        <v>0.58899999999999997</v>
      </c>
      <c r="I50" s="486">
        <v>172104</v>
      </c>
      <c r="J50" s="589">
        <v>0.57999999999999996</v>
      </c>
      <c r="K50" s="1298">
        <v>173658</v>
      </c>
      <c r="L50" s="1385">
        <v>0.56599999999999995</v>
      </c>
      <c r="M50" s="593">
        <f>SUM(M7:M48)</f>
        <v>175476</v>
      </c>
      <c r="N50" s="431">
        <v>0.56699999999999995</v>
      </c>
    </row>
    <row r="51" spans="1:14">
      <c r="A51" s="225"/>
      <c r="B51" s="225"/>
      <c r="C51" s="225"/>
      <c r="D51" s="255"/>
      <c r="E51" s="255"/>
      <c r="F51" s="255"/>
      <c r="G51" s="255"/>
      <c r="H51" s="255"/>
      <c r="I51" s="255"/>
      <c r="J51" s="225"/>
      <c r="K51" s="255"/>
      <c r="L51" s="255"/>
      <c r="M51" s="432"/>
      <c r="N51" s="225"/>
    </row>
    <row r="52" spans="1:14" ht="28.5" customHeight="1">
      <c r="A52" s="1724" t="s">
        <v>2971</v>
      </c>
      <c r="B52" s="1724"/>
      <c r="C52" s="1724"/>
      <c r="D52" s="1724"/>
      <c r="E52" s="1724"/>
      <c r="F52" s="1724"/>
      <c r="G52" s="1724"/>
      <c r="H52" s="1724"/>
      <c r="I52" s="1724"/>
      <c r="J52" s="1724"/>
      <c r="K52" s="1724"/>
      <c r="L52" s="1724"/>
      <c r="M52" s="1724"/>
      <c r="N52" s="1724"/>
    </row>
  </sheetData>
  <mergeCells count="18">
    <mergeCell ref="A1:N1"/>
    <mergeCell ref="A3:A6"/>
    <mergeCell ref="B3:B6"/>
    <mergeCell ref="C4:D4"/>
    <mergeCell ref="E4:F4"/>
    <mergeCell ref="G4:H4"/>
    <mergeCell ref="I4:J4"/>
    <mergeCell ref="K4:L4"/>
    <mergeCell ref="C3:N3"/>
    <mergeCell ref="A38:A44"/>
    <mergeCell ref="A45:A48"/>
    <mergeCell ref="A52:N52"/>
    <mergeCell ref="M4:N4"/>
    <mergeCell ref="A7:A12"/>
    <mergeCell ref="A13:A22"/>
    <mergeCell ref="A23:A28"/>
    <mergeCell ref="A29:A31"/>
    <mergeCell ref="A32:A37"/>
  </mergeCell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D46"/>
  <sheetViews>
    <sheetView workbookViewId="0">
      <selection activeCell="D2" sqref="D2"/>
    </sheetView>
  </sheetViews>
  <sheetFormatPr defaultRowHeight="14.25" customHeight="1"/>
  <cols>
    <col min="1" max="1" width="44.5" customWidth="1"/>
    <col min="2" max="2" width="8.58203125" customWidth="1"/>
    <col min="3" max="3" width="70" customWidth="1"/>
  </cols>
  <sheetData>
    <row r="1" spans="1:4" ht="27" customHeight="1">
      <c r="A1" s="2121" t="s">
        <v>928</v>
      </c>
      <c r="B1" s="2122"/>
      <c r="C1" s="2123"/>
      <c r="D1" s="1381"/>
    </row>
    <row r="2" spans="1:4" ht="27" customHeight="1">
      <c r="A2" s="412" t="s">
        <v>2919</v>
      </c>
      <c r="B2" s="413" t="s">
        <v>2920</v>
      </c>
      <c r="C2" s="414" t="s">
        <v>2921</v>
      </c>
      <c r="D2" s="1381"/>
    </row>
    <row r="3" spans="1:4" s="213" customFormat="1" ht="65">
      <c r="A3" s="2113" t="s">
        <v>2952</v>
      </c>
      <c r="B3" s="415">
        <v>1795</v>
      </c>
      <c r="C3" s="416" t="s">
        <v>2953</v>
      </c>
    </row>
    <row r="4" spans="1:4" s="213" customFormat="1" ht="26">
      <c r="A4" s="2114"/>
      <c r="B4" s="415">
        <v>1810</v>
      </c>
      <c r="C4" s="417" t="s">
        <v>2922</v>
      </c>
    </row>
    <row r="5" spans="1:4" s="213" customFormat="1" ht="26">
      <c r="A5" s="2115"/>
      <c r="B5" s="415">
        <v>1819</v>
      </c>
      <c r="C5" s="417" t="s">
        <v>2923</v>
      </c>
    </row>
    <row r="6" spans="1:4" s="213" customFormat="1" ht="65">
      <c r="A6" s="2111" t="s">
        <v>2954</v>
      </c>
      <c r="B6" s="418">
        <v>1819</v>
      </c>
      <c r="C6" s="419" t="s">
        <v>2955</v>
      </c>
    </row>
    <row r="7" spans="1:4" s="213" customFormat="1" ht="21.75" customHeight="1">
      <c r="A7" s="2112"/>
      <c r="B7" s="418">
        <v>1823</v>
      </c>
      <c r="C7" s="420" t="s">
        <v>2924</v>
      </c>
    </row>
    <row r="8" spans="1:4" s="213" customFormat="1" ht="26">
      <c r="A8" s="2113" t="s">
        <v>2956</v>
      </c>
      <c r="B8" s="415">
        <v>1825</v>
      </c>
      <c r="C8" s="417" t="s">
        <v>2925</v>
      </c>
    </row>
    <row r="9" spans="1:4" s="213" customFormat="1" ht="52">
      <c r="A9" s="2114"/>
      <c r="B9" s="415">
        <v>1825</v>
      </c>
      <c r="C9" s="416" t="s">
        <v>2957</v>
      </c>
    </row>
    <row r="10" spans="1:4" s="213" customFormat="1" ht="20.149999999999999" customHeight="1">
      <c r="A10" s="2114"/>
      <c r="B10" s="2124">
        <v>1840</v>
      </c>
      <c r="C10" s="2126" t="s">
        <v>945</v>
      </c>
    </row>
    <row r="11" spans="1:4" s="213" customFormat="1" ht="40" customHeight="1">
      <c r="A11" s="2114"/>
      <c r="B11" s="2125"/>
      <c r="C11" s="2127"/>
    </row>
    <row r="12" spans="1:4" s="213" customFormat="1" ht="78">
      <c r="A12" s="2114"/>
      <c r="B12" s="415">
        <v>1845</v>
      </c>
      <c r="C12" s="417" t="s">
        <v>2926</v>
      </c>
    </row>
    <row r="13" spans="1:4" s="213" customFormat="1" ht="65">
      <c r="A13" s="2114"/>
      <c r="B13" s="415">
        <v>1848</v>
      </c>
      <c r="C13" s="416" t="s">
        <v>2958</v>
      </c>
    </row>
    <row r="14" spans="1:4" s="213" customFormat="1" ht="33" customHeight="1">
      <c r="A14" s="2114"/>
      <c r="B14" s="415">
        <v>1850</v>
      </c>
      <c r="C14" s="417" t="s">
        <v>2927</v>
      </c>
    </row>
    <row r="15" spans="1:4" s="213" customFormat="1" ht="26">
      <c r="A15" s="2114"/>
      <c r="B15" s="415">
        <v>1850</v>
      </c>
      <c r="C15" s="417" t="s">
        <v>2928</v>
      </c>
    </row>
    <row r="16" spans="1:4" s="213" customFormat="1" ht="21" customHeight="1">
      <c r="A16" s="2115"/>
      <c r="B16" s="415">
        <v>1852</v>
      </c>
      <c r="C16" s="417" t="s">
        <v>2929</v>
      </c>
    </row>
    <row r="17" spans="1:3" s="213" customFormat="1" ht="26">
      <c r="A17" s="419" t="s">
        <v>2959</v>
      </c>
      <c r="B17" s="418">
        <v>1855</v>
      </c>
      <c r="C17" s="420" t="s">
        <v>2930</v>
      </c>
    </row>
    <row r="18" spans="1:3" s="213" customFormat="1" ht="26">
      <c r="A18" s="2113" t="s">
        <v>2960</v>
      </c>
      <c r="B18" s="415">
        <v>1863</v>
      </c>
      <c r="C18" s="417" t="s">
        <v>2931</v>
      </c>
    </row>
    <row r="19" spans="1:3" s="213" customFormat="1" ht="26">
      <c r="A19" s="2114"/>
      <c r="B19" s="415">
        <v>1864</v>
      </c>
      <c r="C19" s="417" t="s">
        <v>2932</v>
      </c>
    </row>
    <row r="20" spans="1:3" s="213" customFormat="1" ht="39">
      <c r="A20" s="2115"/>
      <c r="B20" s="415">
        <v>1872</v>
      </c>
      <c r="C20" s="416" t="s">
        <v>2961</v>
      </c>
    </row>
    <row r="21" spans="1:3" s="213" customFormat="1" ht="52">
      <c r="A21" s="420" t="s">
        <v>2933</v>
      </c>
      <c r="B21" s="418">
        <v>1873</v>
      </c>
      <c r="C21" s="420" t="s">
        <v>2934</v>
      </c>
    </row>
    <row r="22" spans="1:3" s="213" customFormat="1" ht="22.5" customHeight="1">
      <c r="A22" s="2113" t="s">
        <v>2962</v>
      </c>
      <c r="B22" s="415">
        <v>1874</v>
      </c>
      <c r="C22" s="417" t="s">
        <v>2935</v>
      </c>
    </row>
    <row r="23" spans="1:3" s="213" customFormat="1" ht="104">
      <c r="A23" s="2114"/>
      <c r="B23" s="415">
        <v>1875</v>
      </c>
      <c r="C23" s="416" t="s">
        <v>2963</v>
      </c>
    </row>
    <row r="24" spans="1:3" s="213" customFormat="1" ht="65">
      <c r="A24" s="2115"/>
      <c r="B24" s="415">
        <v>1887</v>
      </c>
      <c r="C24" s="417" t="s">
        <v>2936</v>
      </c>
    </row>
    <row r="25" spans="1:3" s="213" customFormat="1" ht="26">
      <c r="A25" s="2111" t="s">
        <v>2964</v>
      </c>
      <c r="B25" s="418">
        <v>1892</v>
      </c>
      <c r="C25" s="420" t="s">
        <v>2937</v>
      </c>
    </row>
    <row r="26" spans="1:3" s="213" customFormat="1" ht="34" customHeight="1">
      <c r="A26" s="2116"/>
      <c r="B26" s="418">
        <v>1893</v>
      </c>
      <c r="C26" s="420" t="s">
        <v>2938</v>
      </c>
    </row>
    <row r="27" spans="1:3" s="213" customFormat="1" ht="65">
      <c r="A27" s="2112"/>
      <c r="B27" s="418">
        <v>1893</v>
      </c>
      <c r="C27" s="420" t="s">
        <v>2939</v>
      </c>
    </row>
    <row r="28" spans="1:3" s="213" customFormat="1" ht="39">
      <c r="A28" s="421" t="s">
        <v>946</v>
      </c>
      <c r="B28" s="415">
        <v>1893</v>
      </c>
      <c r="C28" s="417" t="s">
        <v>2940</v>
      </c>
    </row>
    <row r="29" spans="1:3" s="213" customFormat="1" ht="26">
      <c r="A29" s="2117" t="s">
        <v>947</v>
      </c>
      <c r="B29" s="418">
        <v>1894</v>
      </c>
      <c r="C29" s="420" t="s">
        <v>2941</v>
      </c>
    </row>
    <row r="30" spans="1:3" s="213" customFormat="1" ht="39">
      <c r="A30" s="2118"/>
      <c r="B30" s="418">
        <v>1895</v>
      </c>
      <c r="C30" s="420" t="s">
        <v>2942</v>
      </c>
    </row>
    <row r="31" spans="1:3" s="213" customFormat="1" ht="65">
      <c r="A31" s="2118"/>
      <c r="B31" s="418">
        <v>1896</v>
      </c>
      <c r="C31" s="420" t="s">
        <v>2943</v>
      </c>
    </row>
    <row r="32" spans="1:3" s="213" customFormat="1" ht="78">
      <c r="A32" s="2118"/>
      <c r="B32" s="418">
        <v>1897</v>
      </c>
      <c r="C32" s="420" t="s">
        <v>2944</v>
      </c>
    </row>
    <row r="33" spans="1:3" s="213" customFormat="1" ht="91">
      <c r="A33" s="2118"/>
      <c r="B33" s="418">
        <v>1897</v>
      </c>
      <c r="C33" s="419" t="s">
        <v>2965</v>
      </c>
    </row>
    <row r="34" spans="1:3" s="213" customFormat="1" ht="91">
      <c r="A34" s="2119"/>
      <c r="B34" s="418">
        <v>1898</v>
      </c>
      <c r="C34" s="419" t="s">
        <v>2966</v>
      </c>
    </row>
    <row r="35" spans="1:3" s="213" customFormat="1" ht="21.75" customHeight="1">
      <c r="A35" s="2120" t="s">
        <v>948</v>
      </c>
      <c r="B35" s="415">
        <v>1900</v>
      </c>
      <c r="C35" s="417" t="s">
        <v>2945</v>
      </c>
    </row>
    <row r="36" spans="1:3" s="213" customFormat="1" ht="26">
      <c r="A36" s="2114"/>
      <c r="B36" s="415">
        <v>1902</v>
      </c>
      <c r="C36" s="417" t="s">
        <v>2946</v>
      </c>
    </row>
    <row r="37" spans="1:3" s="213" customFormat="1" ht="52">
      <c r="A37" s="2114"/>
      <c r="B37" s="415">
        <v>1921</v>
      </c>
      <c r="C37" s="416" t="s">
        <v>2967</v>
      </c>
    </row>
    <row r="38" spans="1:3" s="213" customFormat="1" ht="104">
      <c r="A38" s="2114"/>
      <c r="B38" s="415">
        <v>1941</v>
      </c>
      <c r="C38" s="417" t="s">
        <v>949</v>
      </c>
    </row>
    <row r="39" spans="1:3" s="213" customFormat="1" ht="13">
      <c r="A39" s="2114"/>
      <c r="B39" s="415">
        <v>1944</v>
      </c>
      <c r="C39" s="417" t="s">
        <v>2947</v>
      </c>
    </row>
    <row r="40" spans="1:3" s="213" customFormat="1" ht="26">
      <c r="A40" s="2115"/>
      <c r="B40" s="415">
        <v>1945</v>
      </c>
      <c r="C40" s="417" t="s">
        <v>2948</v>
      </c>
    </row>
    <row r="41" spans="1:3" s="213" customFormat="1" ht="91">
      <c r="A41" s="2117" t="s">
        <v>950</v>
      </c>
      <c r="B41" s="418">
        <v>1959</v>
      </c>
      <c r="C41" s="419" t="s">
        <v>2968</v>
      </c>
    </row>
    <row r="42" spans="1:3" s="213" customFormat="1" ht="26">
      <c r="A42" s="2116"/>
      <c r="B42" s="418">
        <v>1963</v>
      </c>
      <c r="C42" s="420" t="s">
        <v>2949</v>
      </c>
    </row>
    <row r="43" spans="1:3" s="213" customFormat="1" ht="74.150000000000006" customHeight="1">
      <c r="A43" s="2116"/>
      <c r="B43" s="2109">
        <v>1978</v>
      </c>
      <c r="C43" s="2111" t="s">
        <v>2969</v>
      </c>
    </row>
    <row r="44" spans="1:3" s="213" customFormat="1" ht="97" customHeight="1">
      <c r="A44" s="2116"/>
      <c r="B44" s="2110"/>
      <c r="C44" s="2112"/>
    </row>
    <row r="45" spans="1:3" s="213" customFormat="1" ht="39">
      <c r="A45" s="2116"/>
      <c r="B45" s="418">
        <v>1993</v>
      </c>
      <c r="C45" s="420" t="s">
        <v>2950</v>
      </c>
    </row>
    <row r="46" spans="1:3" s="213" customFormat="1" ht="39">
      <c r="A46" s="2112"/>
      <c r="B46" s="422">
        <v>2000</v>
      </c>
      <c r="C46" s="423" t="s">
        <v>2951</v>
      </c>
    </row>
  </sheetData>
  <mergeCells count="14">
    <mergeCell ref="A1:C1"/>
    <mergeCell ref="A3:A5"/>
    <mergeCell ref="A6:A7"/>
    <mergeCell ref="A8:A16"/>
    <mergeCell ref="B10:B11"/>
    <mergeCell ref="C10:C11"/>
    <mergeCell ref="B43:B44"/>
    <mergeCell ref="C43:C44"/>
    <mergeCell ref="A18:A20"/>
    <mergeCell ref="A22:A24"/>
    <mergeCell ref="A25:A27"/>
    <mergeCell ref="A29:A34"/>
    <mergeCell ref="A35:A40"/>
    <mergeCell ref="A41:A46"/>
  </mergeCell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H89"/>
  <sheetViews>
    <sheetView workbookViewId="0">
      <selection activeCell="B85" sqref="B85"/>
    </sheetView>
  </sheetViews>
  <sheetFormatPr defaultRowHeight="14.25" customHeight="1"/>
  <cols>
    <col min="1" max="1" width="35.83203125" customWidth="1"/>
    <col min="2" max="2" width="12.58203125" customWidth="1"/>
    <col min="3" max="3" width="16.33203125" customWidth="1"/>
    <col min="4" max="5" width="5.25" customWidth="1"/>
    <col min="6" max="6" width="16.58203125" customWidth="1"/>
    <col min="7" max="7" width="12.58203125" customWidth="1"/>
    <col min="8" max="8" width="35" customWidth="1"/>
  </cols>
  <sheetData>
    <row r="1" spans="1:8" ht="24.75" customHeight="1">
      <c r="A1" s="2136" t="s">
        <v>930</v>
      </c>
      <c r="B1" s="2137"/>
      <c r="C1" s="2137"/>
      <c r="D1" s="2137"/>
      <c r="E1" s="2137"/>
      <c r="F1" s="2137"/>
      <c r="G1" s="2137"/>
      <c r="H1" s="2137"/>
    </row>
    <row r="2" spans="1:8" ht="24.75" customHeight="1" thickBot="1">
      <c r="A2" s="2138" t="s">
        <v>951</v>
      </c>
      <c r="B2" s="2139"/>
      <c r="C2" s="2139"/>
      <c r="D2" s="2139"/>
      <c r="E2" s="2139"/>
      <c r="F2" s="2139"/>
      <c r="G2" s="2139"/>
      <c r="H2" s="2139"/>
    </row>
    <row r="3" spans="1:8" ht="12.75" customHeight="1">
      <c r="A3" s="33"/>
      <c r="B3" s="33"/>
      <c r="C3" s="33"/>
      <c r="D3" s="33"/>
      <c r="E3" s="34"/>
      <c r="F3" s="33"/>
      <c r="G3" s="33"/>
      <c r="H3" s="33"/>
    </row>
    <row r="4" spans="1:8" ht="21" customHeight="1">
      <c r="A4" s="2140" t="s">
        <v>952</v>
      </c>
      <c r="B4" s="2134"/>
      <c r="C4" s="2134"/>
      <c r="D4" s="2134"/>
      <c r="E4" s="2134"/>
      <c r="F4" s="2134"/>
      <c r="G4" s="2134"/>
      <c r="H4" s="2141"/>
    </row>
    <row r="5" spans="1:8" ht="24.75" customHeight="1">
      <c r="A5" s="111" t="s">
        <v>953</v>
      </c>
      <c r="B5" s="111" t="s">
        <v>954</v>
      </c>
      <c r="C5" s="111" t="s">
        <v>955</v>
      </c>
      <c r="D5" s="112"/>
      <c r="E5" s="113"/>
      <c r="F5" s="111" t="s">
        <v>955</v>
      </c>
      <c r="G5" s="111" t="s">
        <v>956</v>
      </c>
      <c r="H5" s="111" t="s">
        <v>953</v>
      </c>
    </row>
    <row r="6" spans="1:8" ht="39" customHeight="1">
      <c r="A6" s="35" t="s">
        <v>957</v>
      </c>
      <c r="B6" s="36" t="s">
        <v>958</v>
      </c>
      <c r="C6" s="37">
        <v>36727</v>
      </c>
      <c r="D6" s="579" t="s">
        <v>737</v>
      </c>
      <c r="E6" s="38" t="s">
        <v>737</v>
      </c>
      <c r="F6" s="39">
        <v>36727</v>
      </c>
      <c r="G6" s="40" t="s">
        <v>959</v>
      </c>
      <c r="H6" s="41" t="s">
        <v>960</v>
      </c>
    </row>
    <row r="7" spans="1:8" ht="32.15" customHeight="1">
      <c r="A7" s="42" t="s">
        <v>961</v>
      </c>
      <c r="B7" s="36" t="s">
        <v>958</v>
      </c>
      <c r="C7" s="43" t="s">
        <v>962</v>
      </c>
      <c r="D7" s="44" t="s">
        <v>737</v>
      </c>
      <c r="E7" s="45"/>
      <c r="F7" s="46"/>
      <c r="G7" s="47"/>
      <c r="H7" s="48"/>
    </row>
    <row r="8" spans="1:8" ht="51" customHeight="1">
      <c r="A8" s="2142"/>
      <c r="B8" s="2143"/>
      <c r="C8" s="2143"/>
      <c r="D8" s="2143"/>
      <c r="E8" s="45" t="s">
        <v>737</v>
      </c>
      <c r="F8" s="37">
        <v>36766</v>
      </c>
      <c r="G8" s="49" t="s">
        <v>959</v>
      </c>
      <c r="H8" s="50" t="s">
        <v>963</v>
      </c>
    </row>
    <row r="9" spans="1:8" ht="51" customHeight="1">
      <c r="A9" s="2144"/>
      <c r="B9" s="2145"/>
      <c r="C9" s="2145"/>
      <c r="D9" s="2145"/>
      <c r="E9" s="51" t="s">
        <v>737</v>
      </c>
      <c r="F9" s="39">
        <v>36767</v>
      </c>
      <c r="G9" s="40" t="s">
        <v>959</v>
      </c>
      <c r="H9" s="52" t="s">
        <v>963</v>
      </c>
    </row>
    <row r="10" spans="1:8" ht="57.75" customHeight="1">
      <c r="A10" s="35" t="s">
        <v>964</v>
      </c>
      <c r="B10" s="36" t="s">
        <v>958</v>
      </c>
      <c r="C10" s="37">
        <v>36789</v>
      </c>
      <c r="D10" s="579" t="s">
        <v>737</v>
      </c>
      <c r="E10" s="51" t="s">
        <v>737</v>
      </c>
      <c r="F10" s="37">
        <v>36783</v>
      </c>
      <c r="G10" s="49" t="s">
        <v>959</v>
      </c>
      <c r="H10" s="50" t="s">
        <v>965</v>
      </c>
    </row>
    <row r="11" spans="1:8" ht="32.15" customHeight="1">
      <c r="A11" s="42" t="s">
        <v>966</v>
      </c>
      <c r="B11" s="36" t="s">
        <v>958</v>
      </c>
      <c r="C11" s="37">
        <v>36795</v>
      </c>
      <c r="D11" s="53" t="s">
        <v>737</v>
      </c>
      <c r="E11" s="54"/>
      <c r="F11" s="55"/>
      <c r="G11" s="55"/>
      <c r="H11" s="56"/>
    </row>
    <row r="12" spans="1:8" ht="32.15" customHeight="1">
      <c r="A12" s="57" t="s">
        <v>967</v>
      </c>
      <c r="B12" s="58" t="s">
        <v>958</v>
      </c>
      <c r="C12" s="59">
        <v>36795</v>
      </c>
      <c r="D12" s="53" t="s">
        <v>737</v>
      </c>
      <c r="E12" s="54"/>
      <c r="F12" s="60"/>
      <c r="G12" s="60"/>
      <c r="H12" s="61"/>
    </row>
    <row r="13" spans="1:8" ht="38.25" customHeight="1">
      <c r="A13" s="42" t="s">
        <v>968</v>
      </c>
      <c r="B13" s="36" t="s">
        <v>958</v>
      </c>
      <c r="C13" s="37">
        <v>36795</v>
      </c>
      <c r="D13" s="44" t="s">
        <v>737</v>
      </c>
      <c r="E13" s="54"/>
      <c r="F13" s="60"/>
      <c r="G13" s="60"/>
      <c r="H13" s="61"/>
    </row>
    <row r="14" spans="1:8" ht="41.25" customHeight="1">
      <c r="A14" s="42" t="s">
        <v>969</v>
      </c>
      <c r="B14" s="36" t="s">
        <v>958</v>
      </c>
      <c r="C14" s="37">
        <v>36796</v>
      </c>
      <c r="D14" s="579" t="s">
        <v>737</v>
      </c>
      <c r="E14" s="51" t="s">
        <v>737</v>
      </c>
      <c r="F14" s="37">
        <v>36796</v>
      </c>
      <c r="G14" s="49" t="s">
        <v>959</v>
      </c>
      <c r="H14" s="50" t="s">
        <v>970</v>
      </c>
    </row>
    <row r="15" spans="1:8" ht="39.75" customHeight="1">
      <c r="A15" s="42" t="s">
        <v>971</v>
      </c>
      <c r="B15" s="36" t="s">
        <v>958</v>
      </c>
      <c r="C15" s="62" t="s">
        <v>972</v>
      </c>
      <c r="D15" s="579" t="s">
        <v>737</v>
      </c>
      <c r="E15" s="51" t="s">
        <v>737</v>
      </c>
      <c r="F15" s="63" t="s">
        <v>973</v>
      </c>
      <c r="G15" s="63"/>
      <c r="H15" s="64" t="s">
        <v>974</v>
      </c>
    </row>
    <row r="16" spans="1:8" ht="21.75" customHeight="1">
      <c r="A16" s="2133" t="s">
        <v>975</v>
      </c>
      <c r="B16" s="2134"/>
      <c r="C16" s="2134"/>
      <c r="D16" s="2134"/>
      <c r="E16" s="2134"/>
      <c r="F16" s="2134"/>
      <c r="G16" s="2134"/>
      <c r="H16" s="2135"/>
    </row>
    <row r="17" spans="1:8" ht="21.75" customHeight="1">
      <c r="A17" s="114" t="s">
        <v>953</v>
      </c>
      <c r="B17" s="114" t="s">
        <v>954</v>
      </c>
      <c r="C17" s="114" t="s">
        <v>955</v>
      </c>
      <c r="D17" s="112"/>
      <c r="E17" s="113"/>
      <c r="F17" s="114" t="s">
        <v>955</v>
      </c>
      <c r="G17" s="114" t="s">
        <v>956</v>
      </c>
      <c r="H17" s="114" t="s">
        <v>953</v>
      </c>
    </row>
    <row r="18" spans="1:8" ht="40.5" customHeight="1">
      <c r="A18" s="65"/>
      <c r="B18" s="66"/>
      <c r="C18" s="66"/>
      <c r="D18" s="67"/>
      <c r="E18" s="51" t="s">
        <v>737</v>
      </c>
      <c r="F18" s="39">
        <v>36913</v>
      </c>
      <c r="G18" s="66" t="s">
        <v>976</v>
      </c>
      <c r="H18" s="56" t="s">
        <v>977</v>
      </c>
    </row>
    <row r="19" spans="1:8" ht="36.75" customHeight="1">
      <c r="A19" s="35" t="s">
        <v>957</v>
      </c>
      <c r="B19" s="36" t="s">
        <v>978</v>
      </c>
      <c r="C19" s="37">
        <v>36936</v>
      </c>
      <c r="D19" s="53" t="s">
        <v>737</v>
      </c>
      <c r="E19" s="54"/>
      <c r="F19" s="68"/>
      <c r="G19" s="69"/>
      <c r="H19" s="56"/>
    </row>
    <row r="20" spans="1:8" ht="32.15" customHeight="1">
      <c r="A20" s="35" t="s">
        <v>979</v>
      </c>
      <c r="B20" s="36" t="s">
        <v>978</v>
      </c>
      <c r="C20" s="37">
        <v>36949</v>
      </c>
      <c r="D20" s="53" t="s">
        <v>737</v>
      </c>
      <c r="E20" s="54"/>
      <c r="F20" s="70"/>
      <c r="G20" s="32"/>
      <c r="H20" s="61"/>
    </row>
    <row r="21" spans="1:8" ht="39" customHeight="1">
      <c r="A21" s="71"/>
      <c r="B21" s="32"/>
      <c r="C21" s="70"/>
      <c r="D21" s="67"/>
      <c r="E21" s="51" t="s">
        <v>737</v>
      </c>
      <c r="F21" s="37">
        <v>36987</v>
      </c>
      <c r="G21" s="36" t="s">
        <v>980</v>
      </c>
      <c r="H21" s="64" t="s">
        <v>977</v>
      </c>
    </row>
    <row r="22" spans="1:8" ht="25.5" customHeight="1">
      <c r="A22" s="65" t="s">
        <v>981</v>
      </c>
      <c r="B22" s="66" t="s">
        <v>978</v>
      </c>
      <c r="C22" s="39">
        <v>37027</v>
      </c>
      <c r="D22" s="44" t="s">
        <v>737</v>
      </c>
      <c r="E22" s="54"/>
      <c r="F22" s="70"/>
      <c r="G22" s="32"/>
      <c r="H22" s="61"/>
    </row>
    <row r="23" spans="1:8" ht="38.25" customHeight="1">
      <c r="A23" s="42" t="s">
        <v>982</v>
      </c>
      <c r="B23" s="36" t="s">
        <v>978</v>
      </c>
      <c r="C23" s="37">
        <v>37088</v>
      </c>
      <c r="D23" s="579" t="s">
        <v>737</v>
      </c>
      <c r="E23" s="51" t="s">
        <v>737</v>
      </c>
      <c r="F23" s="37">
        <v>37096</v>
      </c>
      <c r="G23" s="36" t="s">
        <v>980</v>
      </c>
      <c r="H23" s="64" t="s">
        <v>983</v>
      </c>
    </row>
    <row r="24" spans="1:8" ht="39" customHeight="1">
      <c r="A24" s="72" t="s">
        <v>984</v>
      </c>
      <c r="B24" s="73" t="s">
        <v>978</v>
      </c>
      <c r="C24" s="74" t="s">
        <v>985</v>
      </c>
      <c r="D24" s="579" t="s">
        <v>737</v>
      </c>
      <c r="E24" s="51" t="s">
        <v>737</v>
      </c>
      <c r="F24" s="37">
        <v>37155</v>
      </c>
      <c r="G24" s="36" t="s">
        <v>980</v>
      </c>
      <c r="H24" s="64" t="s">
        <v>986</v>
      </c>
    </row>
    <row r="25" spans="1:8" ht="25.5" customHeight="1">
      <c r="A25" s="71"/>
      <c r="B25" s="32"/>
      <c r="C25" s="32"/>
      <c r="D25" s="75"/>
      <c r="E25" s="51" t="s">
        <v>737</v>
      </c>
      <c r="F25" s="37">
        <v>37232</v>
      </c>
      <c r="G25" s="36" t="s">
        <v>987</v>
      </c>
      <c r="H25" s="64" t="s">
        <v>988</v>
      </c>
    </row>
    <row r="26" spans="1:8" ht="43.5" customHeight="1">
      <c r="A26" s="76"/>
      <c r="B26" s="77"/>
      <c r="C26" s="77"/>
      <c r="D26" s="44"/>
      <c r="E26" s="54" t="s">
        <v>737</v>
      </c>
      <c r="F26" s="78" t="s">
        <v>989</v>
      </c>
      <c r="G26" s="36" t="s">
        <v>987</v>
      </c>
      <c r="H26" s="50" t="s">
        <v>990</v>
      </c>
    </row>
    <row r="27" spans="1:8" ht="21.75" customHeight="1">
      <c r="A27" s="2133" t="s">
        <v>991</v>
      </c>
      <c r="B27" s="2134"/>
      <c r="C27" s="2134"/>
      <c r="D27" s="2134"/>
      <c r="E27" s="2134"/>
      <c r="F27" s="2134"/>
      <c r="G27" s="2134"/>
      <c r="H27" s="2135"/>
    </row>
    <row r="28" spans="1:8" ht="21.75" customHeight="1">
      <c r="A28" s="114" t="s">
        <v>953</v>
      </c>
      <c r="B28" s="114" t="s">
        <v>954</v>
      </c>
      <c r="C28" s="114" t="s">
        <v>955</v>
      </c>
      <c r="D28" s="112"/>
      <c r="E28" s="113"/>
      <c r="F28" s="114" t="s">
        <v>955</v>
      </c>
      <c r="G28" s="114" t="s">
        <v>956</v>
      </c>
      <c r="H28" s="114" t="s">
        <v>953</v>
      </c>
    </row>
    <row r="29" spans="1:8" ht="45.75" customHeight="1">
      <c r="A29" s="35" t="s">
        <v>957</v>
      </c>
      <c r="B29" s="36" t="s">
        <v>992</v>
      </c>
      <c r="C29" s="37">
        <v>37663</v>
      </c>
      <c r="D29" s="579" t="s">
        <v>737</v>
      </c>
      <c r="E29" s="51" t="s">
        <v>737</v>
      </c>
      <c r="F29" s="37">
        <v>37663</v>
      </c>
      <c r="G29" s="36" t="s">
        <v>993</v>
      </c>
      <c r="H29" s="64" t="s">
        <v>977</v>
      </c>
    </row>
    <row r="30" spans="1:8" ht="32.15" customHeight="1">
      <c r="A30" s="42" t="s">
        <v>979</v>
      </c>
      <c r="B30" s="36" t="s">
        <v>992</v>
      </c>
      <c r="C30" s="37">
        <v>37679</v>
      </c>
      <c r="D30" s="579" t="s">
        <v>737</v>
      </c>
      <c r="E30" s="51" t="s">
        <v>737</v>
      </c>
      <c r="F30" s="37">
        <v>37677</v>
      </c>
      <c r="G30" s="36" t="s">
        <v>993</v>
      </c>
      <c r="H30" s="64" t="s">
        <v>994</v>
      </c>
    </row>
    <row r="31" spans="1:8" ht="38.25" customHeight="1">
      <c r="A31" s="65"/>
      <c r="B31" s="69"/>
      <c r="C31" s="69"/>
      <c r="D31" s="55"/>
      <c r="E31" s="54" t="s">
        <v>737</v>
      </c>
      <c r="F31" s="39">
        <v>37755</v>
      </c>
      <c r="G31" s="66" t="s">
        <v>993</v>
      </c>
      <c r="H31" s="56" t="s">
        <v>965</v>
      </c>
    </row>
    <row r="32" spans="1:8" ht="38.25" customHeight="1">
      <c r="A32" s="71"/>
      <c r="B32" s="32"/>
      <c r="C32" s="32"/>
      <c r="D32" s="60"/>
      <c r="E32" s="54" t="s">
        <v>737</v>
      </c>
      <c r="F32" s="59">
        <v>37799</v>
      </c>
      <c r="G32" s="58" t="s">
        <v>993</v>
      </c>
      <c r="H32" s="61" t="s">
        <v>995</v>
      </c>
    </row>
    <row r="33" spans="1:8" ht="51" customHeight="1">
      <c r="A33" s="71"/>
      <c r="B33" s="32"/>
      <c r="C33" s="32"/>
      <c r="D33" s="79"/>
      <c r="E33" s="45" t="s">
        <v>737</v>
      </c>
      <c r="F33" s="73" t="s">
        <v>996</v>
      </c>
      <c r="G33" s="73" t="s">
        <v>993</v>
      </c>
      <c r="H33" s="48" t="s">
        <v>997</v>
      </c>
    </row>
    <row r="34" spans="1:8" ht="36.75" customHeight="1">
      <c r="A34" s="35" t="s">
        <v>957</v>
      </c>
      <c r="B34" s="80" t="s">
        <v>998</v>
      </c>
      <c r="C34" s="37">
        <v>38112</v>
      </c>
      <c r="D34" s="53" t="s">
        <v>737</v>
      </c>
      <c r="E34" s="54"/>
      <c r="F34" s="60"/>
      <c r="G34" s="60"/>
      <c r="H34" s="61"/>
    </row>
    <row r="35" spans="1:8" ht="49.5" customHeight="1">
      <c r="A35" s="35" t="s">
        <v>999</v>
      </c>
      <c r="B35" s="80" t="s">
        <v>998</v>
      </c>
      <c r="C35" s="37">
        <v>38245</v>
      </c>
      <c r="D35" s="81" t="s">
        <v>737</v>
      </c>
      <c r="E35" s="54"/>
      <c r="F35" s="60"/>
      <c r="G35" s="60"/>
      <c r="H35" s="61"/>
    </row>
    <row r="36" spans="1:8" ht="32.15" customHeight="1">
      <c r="A36" s="42" t="s">
        <v>1000</v>
      </c>
      <c r="B36" s="80" t="s">
        <v>998</v>
      </c>
      <c r="C36" s="37">
        <v>38266</v>
      </c>
      <c r="D36" s="53" t="s">
        <v>737</v>
      </c>
      <c r="E36" s="54"/>
      <c r="F36" s="60"/>
      <c r="G36" s="60"/>
      <c r="H36" s="61"/>
    </row>
    <row r="37" spans="1:8" ht="40.5" customHeight="1">
      <c r="A37" s="42" t="s">
        <v>1001</v>
      </c>
      <c r="B37" s="80" t="s">
        <v>998</v>
      </c>
      <c r="C37" s="36" t="s">
        <v>1002</v>
      </c>
      <c r="D37" s="44" t="s">
        <v>737</v>
      </c>
      <c r="E37" s="54"/>
      <c r="F37" s="82"/>
      <c r="G37" s="82"/>
      <c r="H37" s="48"/>
    </row>
    <row r="38" spans="1:8" ht="21.75" customHeight="1">
      <c r="A38" s="2128" t="s">
        <v>1003</v>
      </c>
      <c r="B38" s="2129"/>
      <c r="C38" s="2129"/>
      <c r="D38" s="2129"/>
      <c r="E38" s="2129"/>
      <c r="F38" s="2129"/>
      <c r="G38" s="2129"/>
      <c r="H38" s="2130"/>
    </row>
    <row r="39" spans="1:8" ht="21.75" customHeight="1">
      <c r="A39" s="114" t="s">
        <v>953</v>
      </c>
      <c r="B39" s="114" t="s">
        <v>954</v>
      </c>
      <c r="C39" s="114" t="s">
        <v>955</v>
      </c>
      <c r="D39" s="112"/>
      <c r="E39" s="113"/>
      <c r="F39" s="114" t="s">
        <v>955</v>
      </c>
      <c r="G39" s="114" t="s">
        <v>956</v>
      </c>
      <c r="H39" s="114" t="s">
        <v>953</v>
      </c>
    </row>
    <row r="40" spans="1:8" ht="39" customHeight="1">
      <c r="A40" s="35" t="s">
        <v>957</v>
      </c>
      <c r="B40" s="36" t="s">
        <v>1004</v>
      </c>
      <c r="C40" s="37">
        <v>38377</v>
      </c>
      <c r="D40" s="579" t="s">
        <v>737</v>
      </c>
      <c r="E40" s="51" t="s">
        <v>737</v>
      </c>
      <c r="F40" s="37">
        <v>38377</v>
      </c>
      <c r="G40" s="36" t="s">
        <v>1005</v>
      </c>
      <c r="H40" s="64" t="s">
        <v>977</v>
      </c>
    </row>
    <row r="41" spans="1:8" ht="42.75" customHeight="1">
      <c r="A41" s="42" t="s">
        <v>1006</v>
      </c>
      <c r="B41" s="36" t="s">
        <v>1004</v>
      </c>
      <c r="C41" s="78" t="s">
        <v>1007</v>
      </c>
      <c r="D41" s="579" t="s">
        <v>737</v>
      </c>
      <c r="E41" s="51" t="s">
        <v>737</v>
      </c>
      <c r="F41" s="37">
        <v>38412</v>
      </c>
      <c r="G41" s="36" t="s">
        <v>1005</v>
      </c>
      <c r="H41" s="50" t="s">
        <v>994</v>
      </c>
    </row>
    <row r="42" spans="1:8" ht="38.25" customHeight="1">
      <c r="A42" s="71"/>
      <c r="B42" s="32"/>
      <c r="C42" s="32"/>
      <c r="D42" s="60"/>
      <c r="E42" s="51" t="s">
        <v>737</v>
      </c>
      <c r="F42" s="37">
        <v>38420</v>
      </c>
      <c r="G42" s="36" t="s">
        <v>1005</v>
      </c>
      <c r="H42" s="50" t="s">
        <v>965</v>
      </c>
    </row>
    <row r="43" spans="1:8" ht="38.25" customHeight="1">
      <c r="A43" s="71"/>
      <c r="B43" s="32"/>
      <c r="C43" s="32"/>
      <c r="D43" s="60"/>
      <c r="E43" s="51" t="s">
        <v>737</v>
      </c>
      <c r="F43" s="37">
        <v>38488</v>
      </c>
      <c r="G43" s="36" t="s">
        <v>1005</v>
      </c>
      <c r="H43" s="64" t="s">
        <v>1008</v>
      </c>
    </row>
    <row r="44" spans="1:8" ht="25.5" customHeight="1">
      <c r="A44" s="71"/>
      <c r="B44" s="32"/>
      <c r="C44" s="32"/>
      <c r="D44" s="60"/>
      <c r="E44" s="51" t="s">
        <v>737</v>
      </c>
      <c r="F44" s="37">
        <v>38562</v>
      </c>
      <c r="G44" s="36" t="s">
        <v>1005</v>
      </c>
      <c r="H44" s="64" t="s">
        <v>1009</v>
      </c>
    </row>
    <row r="45" spans="1:8" ht="38.25" customHeight="1">
      <c r="A45" s="71"/>
      <c r="B45" s="32"/>
      <c r="C45" s="32"/>
      <c r="D45" s="60"/>
      <c r="E45" s="51" t="s">
        <v>737</v>
      </c>
      <c r="F45" s="37">
        <v>38601</v>
      </c>
      <c r="G45" s="36" t="s">
        <v>1005</v>
      </c>
      <c r="H45" s="64" t="s">
        <v>1010</v>
      </c>
    </row>
    <row r="46" spans="1:8" ht="41.25" customHeight="1">
      <c r="A46" s="71"/>
      <c r="B46" s="32"/>
      <c r="C46" s="32"/>
      <c r="D46" s="60"/>
      <c r="E46" s="51" t="s">
        <v>737</v>
      </c>
      <c r="F46" s="37">
        <v>38862</v>
      </c>
      <c r="G46" s="36" t="s">
        <v>1011</v>
      </c>
      <c r="H46" s="64" t="s">
        <v>977</v>
      </c>
    </row>
    <row r="47" spans="1:8" ht="63.75" customHeight="1">
      <c r="A47" s="71"/>
      <c r="B47" s="32"/>
      <c r="C47" s="32"/>
      <c r="D47" s="60"/>
      <c r="E47" s="51" t="s">
        <v>737</v>
      </c>
      <c r="F47" s="37">
        <v>38874</v>
      </c>
      <c r="G47" s="36" t="s">
        <v>1005</v>
      </c>
      <c r="H47" s="64" t="s">
        <v>1009</v>
      </c>
    </row>
    <row r="48" spans="1:8" ht="52.5" customHeight="1">
      <c r="A48" s="71"/>
      <c r="B48" s="32"/>
      <c r="C48" s="32"/>
      <c r="D48" s="60"/>
      <c r="E48" s="51" t="s">
        <v>737</v>
      </c>
      <c r="F48" s="59">
        <v>38876</v>
      </c>
      <c r="G48" s="58" t="s">
        <v>1005</v>
      </c>
      <c r="H48" s="61" t="s">
        <v>1012</v>
      </c>
    </row>
    <row r="49" spans="1:8" ht="37.5" customHeight="1">
      <c r="A49" s="76"/>
      <c r="B49" s="77"/>
      <c r="C49" s="77"/>
      <c r="D49" s="83"/>
      <c r="E49" s="51" t="s">
        <v>737</v>
      </c>
      <c r="F49" s="78" t="s">
        <v>1013</v>
      </c>
      <c r="G49" s="36" t="s">
        <v>1005</v>
      </c>
      <c r="H49" s="50" t="s">
        <v>1014</v>
      </c>
    </row>
    <row r="50" spans="1:8" ht="21.75" customHeight="1">
      <c r="A50" s="2128" t="s">
        <v>1015</v>
      </c>
      <c r="B50" s="2129"/>
      <c r="C50" s="2129"/>
      <c r="D50" s="2129"/>
      <c r="E50" s="2129"/>
      <c r="F50" s="2129"/>
      <c r="G50" s="2129"/>
      <c r="H50" s="2130"/>
    </row>
    <row r="51" spans="1:8" ht="21.75" customHeight="1">
      <c r="A51" s="114" t="s">
        <v>953</v>
      </c>
      <c r="B51" s="114" t="s">
        <v>954</v>
      </c>
      <c r="C51" s="114" t="s">
        <v>955</v>
      </c>
      <c r="D51" s="112"/>
      <c r="E51" s="113"/>
      <c r="F51" s="114" t="s">
        <v>955</v>
      </c>
      <c r="G51" s="114" t="s">
        <v>956</v>
      </c>
      <c r="H51" s="114" t="s">
        <v>953</v>
      </c>
    </row>
    <row r="52" spans="1:8" ht="39.75" customHeight="1">
      <c r="A52" s="35" t="s">
        <v>957</v>
      </c>
      <c r="B52" s="36" t="s">
        <v>1016</v>
      </c>
      <c r="C52" s="37">
        <v>39099</v>
      </c>
      <c r="D52" s="579" t="s">
        <v>737</v>
      </c>
      <c r="E52" s="51" t="s">
        <v>737</v>
      </c>
      <c r="F52" s="37">
        <v>39099</v>
      </c>
      <c r="G52" s="36" t="s">
        <v>1017</v>
      </c>
      <c r="H52" s="64" t="s">
        <v>977</v>
      </c>
    </row>
    <row r="53" spans="1:8" ht="42" customHeight="1">
      <c r="A53" s="35" t="s">
        <v>1018</v>
      </c>
      <c r="B53" s="36" t="s">
        <v>1016</v>
      </c>
      <c r="C53" s="37">
        <v>39204</v>
      </c>
      <c r="D53" s="579" t="s">
        <v>737</v>
      </c>
      <c r="E53" s="51" t="s">
        <v>737</v>
      </c>
      <c r="F53" s="37">
        <v>39205</v>
      </c>
      <c r="G53" s="36" t="s">
        <v>1017</v>
      </c>
      <c r="H53" s="64" t="s">
        <v>994</v>
      </c>
    </row>
    <row r="54" spans="1:8" ht="38.25" customHeight="1">
      <c r="A54" s="35" t="s">
        <v>81</v>
      </c>
      <c r="B54" s="31"/>
      <c r="C54" s="84"/>
      <c r="D54" s="85"/>
      <c r="E54" s="51" t="s">
        <v>737</v>
      </c>
      <c r="F54" s="37">
        <v>39212</v>
      </c>
      <c r="G54" s="36" t="s">
        <v>1017</v>
      </c>
      <c r="H54" s="64" t="s">
        <v>1019</v>
      </c>
    </row>
    <row r="55" spans="1:8" ht="32.15" customHeight="1">
      <c r="A55" s="35" t="s">
        <v>1020</v>
      </c>
      <c r="B55" s="36" t="s">
        <v>1016</v>
      </c>
      <c r="C55" s="37">
        <v>39373</v>
      </c>
      <c r="D55" s="53" t="s">
        <v>737</v>
      </c>
      <c r="E55" s="54"/>
      <c r="F55" s="70"/>
      <c r="G55" s="32"/>
      <c r="H55" s="61"/>
    </row>
    <row r="56" spans="1:8" ht="32.15" customHeight="1">
      <c r="A56" s="86" t="s">
        <v>1021</v>
      </c>
      <c r="B56" s="36" t="s">
        <v>1022</v>
      </c>
      <c r="C56" s="37">
        <v>39377</v>
      </c>
      <c r="D56" s="53" t="s">
        <v>737</v>
      </c>
      <c r="E56" s="54"/>
      <c r="F56" s="70"/>
      <c r="G56" s="32"/>
      <c r="H56" s="61"/>
    </row>
    <row r="57" spans="1:8" ht="15" customHeight="1">
      <c r="A57" s="35" t="s">
        <v>1023</v>
      </c>
      <c r="B57" s="36" t="s">
        <v>1022</v>
      </c>
      <c r="C57" s="37">
        <v>39379</v>
      </c>
      <c r="D57" s="53" t="s">
        <v>737</v>
      </c>
      <c r="E57" s="54"/>
      <c r="F57" s="70"/>
      <c r="G57" s="32"/>
      <c r="H57" s="61"/>
    </row>
    <row r="58" spans="1:8" ht="32.15" customHeight="1">
      <c r="A58" s="42" t="s">
        <v>1024</v>
      </c>
      <c r="B58" s="36" t="s">
        <v>1022</v>
      </c>
      <c r="C58" s="37">
        <v>39379</v>
      </c>
      <c r="D58" s="53" t="s">
        <v>737</v>
      </c>
      <c r="E58" s="54"/>
      <c r="F58" s="70"/>
      <c r="G58" s="32"/>
      <c r="H58" s="61"/>
    </row>
    <row r="59" spans="1:8" ht="32.15" customHeight="1">
      <c r="A59" s="65" t="s">
        <v>1025</v>
      </c>
      <c r="B59" s="66" t="s">
        <v>1016</v>
      </c>
      <c r="C59" s="39">
        <v>39379</v>
      </c>
      <c r="D59" s="44" t="s">
        <v>737</v>
      </c>
      <c r="E59" s="54"/>
      <c r="F59" s="70"/>
      <c r="G59" s="32"/>
      <c r="H59" s="61"/>
    </row>
    <row r="60" spans="1:8" ht="39" customHeight="1">
      <c r="A60" s="42" t="s">
        <v>1026</v>
      </c>
      <c r="B60" s="36" t="s">
        <v>1016</v>
      </c>
      <c r="C60" s="37">
        <v>39380</v>
      </c>
      <c r="D60" s="579" t="s">
        <v>737</v>
      </c>
      <c r="E60" s="51" t="s">
        <v>737</v>
      </c>
      <c r="F60" s="37">
        <v>39483</v>
      </c>
      <c r="G60" s="36" t="s">
        <v>1017</v>
      </c>
      <c r="H60" s="64" t="s">
        <v>1027</v>
      </c>
    </row>
    <row r="61" spans="1:8" ht="45" customHeight="1">
      <c r="A61" s="72" t="s">
        <v>1028</v>
      </c>
      <c r="B61" s="73" t="s">
        <v>1016</v>
      </c>
      <c r="C61" s="87" t="s">
        <v>1029</v>
      </c>
      <c r="D61" s="579" t="s">
        <v>737</v>
      </c>
      <c r="E61" s="51" t="s">
        <v>737</v>
      </c>
      <c r="F61" s="87" t="s">
        <v>1030</v>
      </c>
      <c r="G61" s="73" t="s">
        <v>1017</v>
      </c>
      <c r="H61" s="88" t="s">
        <v>1031</v>
      </c>
    </row>
    <row r="62" spans="1:8" ht="21.75" customHeight="1">
      <c r="A62" s="2128" t="s">
        <v>1032</v>
      </c>
      <c r="B62" s="2129"/>
      <c r="C62" s="2129"/>
      <c r="D62" s="2129"/>
      <c r="E62" s="2129"/>
      <c r="F62" s="2129"/>
      <c r="G62" s="2129"/>
      <c r="H62" s="2130"/>
    </row>
    <row r="63" spans="1:8" ht="21.75" customHeight="1">
      <c r="A63" s="114" t="s">
        <v>953</v>
      </c>
      <c r="B63" s="114" t="s">
        <v>954</v>
      </c>
      <c r="C63" s="114" t="s">
        <v>955</v>
      </c>
      <c r="D63" s="112"/>
      <c r="E63" s="113"/>
      <c r="F63" s="114" t="s">
        <v>955</v>
      </c>
      <c r="G63" s="114" t="s">
        <v>956</v>
      </c>
      <c r="H63" s="114" t="s">
        <v>953</v>
      </c>
    </row>
    <row r="64" spans="1:8" ht="41.25" customHeight="1">
      <c r="A64" s="42" t="s">
        <v>1033</v>
      </c>
      <c r="B64" s="36" t="s">
        <v>1034</v>
      </c>
      <c r="C64" s="37">
        <v>39848</v>
      </c>
      <c r="D64" s="579" t="s">
        <v>737</v>
      </c>
      <c r="E64" s="51" t="s">
        <v>737</v>
      </c>
      <c r="F64" s="37">
        <v>39848</v>
      </c>
      <c r="G64" s="36" t="s">
        <v>1035</v>
      </c>
      <c r="H64" s="64" t="s">
        <v>1036</v>
      </c>
    </row>
    <row r="65" spans="1:8" ht="39.75" customHeight="1">
      <c r="A65" s="35" t="s">
        <v>1037</v>
      </c>
      <c r="B65" s="36" t="s">
        <v>1038</v>
      </c>
      <c r="C65" s="37">
        <v>39897</v>
      </c>
      <c r="D65" s="579" t="s">
        <v>737</v>
      </c>
      <c r="E65" s="51" t="s">
        <v>737</v>
      </c>
      <c r="F65" s="37">
        <v>39897</v>
      </c>
      <c r="G65" s="36" t="s">
        <v>1039</v>
      </c>
      <c r="H65" s="64" t="s">
        <v>977</v>
      </c>
    </row>
    <row r="66" spans="1:8" ht="37.5" customHeight="1">
      <c r="A66" s="35" t="s">
        <v>1037</v>
      </c>
      <c r="B66" s="36" t="s">
        <v>1040</v>
      </c>
      <c r="C66" s="37">
        <v>39940</v>
      </c>
      <c r="D66" s="579" t="s">
        <v>737</v>
      </c>
      <c r="E66" s="51" t="s">
        <v>737</v>
      </c>
      <c r="F66" s="37">
        <v>39940</v>
      </c>
      <c r="G66" s="36" t="s">
        <v>1041</v>
      </c>
      <c r="H66" s="64" t="s">
        <v>977</v>
      </c>
    </row>
    <row r="67" spans="1:8" ht="32.15" customHeight="1">
      <c r="A67" s="35" t="s">
        <v>1042</v>
      </c>
      <c r="B67" s="36" t="s">
        <v>1040</v>
      </c>
      <c r="C67" s="37">
        <v>39975</v>
      </c>
      <c r="D67" s="580" t="s">
        <v>737</v>
      </c>
      <c r="E67" s="54"/>
      <c r="F67" s="70"/>
      <c r="G67" s="32"/>
      <c r="H67" s="61"/>
    </row>
    <row r="68" spans="1:8" ht="38.25" customHeight="1">
      <c r="A68" s="89" t="s">
        <v>1043</v>
      </c>
      <c r="B68" s="66" t="s">
        <v>1034</v>
      </c>
      <c r="C68" s="39">
        <v>40017</v>
      </c>
      <c r="D68" s="579" t="s">
        <v>737</v>
      </c>
      <c r="E68" s="45"/>
      <c r="F68" s="70"/>
      <c r="G68" s="32"/>
      <c r="H68" s="61"/>
    </row>
    <row r="69" spans="1:8" ht="32.15" customHeight="1">
      <c r="A69" s="35"/>
      <c r="B69" s="85"/>
      <c r="C69" s="90"/>
      <c r="D69" s="85"/>
      <c r="E69" s="51" t="s">
        <v>737</v>
      </c>
      <c r="F69" s="37">
        <v>40031</v>
      </c>
      <c r="G69" s="36" t="s">
        <v>1041</v>
      </c>
      <c r="H69" s="64" t="s">
        <v>994</v>
      </c>
    </row>
    <row r="70" spans="1:8" ht="25.5" customHeight="1">
      <c r="A70" s="35" t="s">
        <v>1044</v>
      </c>
      <c r="B70" s="36" t="s">
        <v>1040</v>
      </c>
      <c r="C70" s="37">
        <v>40163</v>
      </c>
      <c r="D70" s="579" t="s">
        <v>737</v>
      </c>
      <c r="E70" s="51" t="s">
        <v>737</v>
      </c>
      <c r="F70" s="37">
        <v>40164</v>
      </c>
      <c r="G70" s="36" t="s">
        <v>1041</v>
      </c>
      <c r="H70" s="64" t="s">
        <v>965</v>
      </c>
    </row>
    <row r="71" spans="1:8" ht="36.75" customHeight="1">
      <c r="A71" s="65" t="s">
        <v>1045</v>
      </c>
      <c r="B71" s="66" t="s">
        <v>1046</v>
      </c>
      <c r="C71" s="39">
        <v>40231</v>
      </c>
      <c r="D71" s="53" t="s">
        <v>737</v>
      </c>
      <c r="E71" s="54"/>
      <c r="F71" s="70"/>
      <c r="G71" s="32"/>
      <c r="H71" s="61"/>
    </row>
    <row r="72" spans="1:8" ht="32.15" customHeight="1">
      <c r="A72" s="35" t="s">
        <v>1047</v>
      </c>
      <c r="B72" s="36" t="s">
        <v>1040</v>
      </c>
      <c r="C72" s="37">
        <v>40231</v>
      </c>
      <c r="D72" s="53" t="s">
        <v>737</v>
      </c>
      <c r="E72" s="54"/>
      <c r="F72" s="70"/>
      <c r="G72" s="32"/>
      <c r="H72" s="61"/>
    </row>
    <row r="73" spans="1:8" ht="32.15" customHeight="1">
      <c r="A73" s="57" t="s">
        <v>1048</v>
      </c>
      <c r="B73" s="58" t="s">
        <v>1046</v>
      </c>
      <c r="C73" s="59">
        <v>40232</v>
      </c>
      <c r="D73" s="53" t="s">
        <v>737</v>
      </c>
      <c r="E73" s="54"/>
      <c r="F73" s="70"/>
      <c r="G73" s="32"/>
      <c r="H73" s="61"/>
    </row>
    <row r="74" spans="1:8" ht="38.25" customHeight="1">
      <c r="A74" s="65" t="s">
        <v>1049</v>
      </c>
      <c r="B74" s="66" t="s">
        <v>1040</v>
      </c>
      <c r="C74" s="39">
        <v>40232</v>
      </c>
      <c r="D74" s="44" t="s">
        <v>737</v>
      </c>
      <c r="E74" s="45"/>
      <c r="F74" s="91"/>
      <c r="G74" s="32"/>
      <c r="H74" s="61"/>
    </row>
    <row r="75" spans="1:8" ht="15.75" customHeight="1">
      <c r="A75" s="92"/>
      <c r="B75" s="85"/>
      <c r="C75" s="90"/>
      <c r="D75" s="85"/>
      <c r="E75" s="45" t="s">
        <v>737</v>
      </c>
      <c r="F75" s="93">
        <v>40233</v>
      </c>
      <c r="G75" s="36" t="s">
        <v>1040</v>
      </c>
      <c r="H75" s="94" t="s">
        <v>969</v>
      </c>
    </row>
    <row r="76" spans="1:8" ht="57.75" customHeight="1">
      <c r="A76" s="35" t="s">
        <v>1050</v>
      </c>
      <c r="B76" s="36" t="s">
        <v>1040</v>
      </c>
      <c r="C76" s="37">
        <v>40252</v>
      </c>
      <c r="D76" s="579" t="s">
        <v>737</v>
      </c>
      <c r="E76" s="51" t="s">
        <v>737</v>
      </c>
      <c r="F76" s="37">
        <v>40248</v>
      </c>
      <c r="G76" s="36" t="s">
        <v>1041</v>
      </c>
      <c r="H76" s="64" t="s">
        <v>1051</v>
      </c>
    </row>
    <row r="77" spans="1:8" ht="41.25" customHeight="1">
      <c r="A77" s="42" t="s">
        <v>1052</v>
      </c>
      <c r="B77" s="36" t="s">
        <v>1040</v>
      </c>
      <c r="C77" s="78" t="s">
        <v>1053</v>
      </c>
      <c r="D77" s="579" t="s">
        <v>737</v>
      </c>
      <c r="E77" s="51" t="s">
        <v>737</v>
      </c>
      <c r="F77" s="62">
        <v>40253</v>
      </c>
      <c r="G77" s="36" t="s">
        <v>1040</v>
      </c>
      <c r="H77" s="64" t="s">
        <v>1054</v>
      </c>
    </row>
    <row r="78" spans="1:8" ht="75" customHeight="1">
      <c r="A78" s="35" t="s">
        <v>1055</v>
      </c>
      <c r="B78" s="95"/>
      <c r="C78" s="62">
        <v>40391</v>
      </c>
      <c r="D78" s="579" t="s">
        <v>737</v>
      </c>
      <c r="E78" s="51"/>
      <c r="F78" s="84"/>
      <c r="G78" s="31"/>
      <c r="H78" s="64"/>
    </row>
    <row r="79" spans="1:8" ht="24" customHeight="1">
      <c r="A79" s="71"/>
      <c r="B79" s="32"/>
      <c r="C79" s="32"/>
      <c r="D79" s="75"/>
      <c r="E79" s="51" t="s">
        <v>737</v>
      </c>
      <c r="F79" s="62">
        <v>40497</v>
      </c>
      <c r="G79" s="96" t="s">
        <v>1056</v>
      </c>
      <c r="H79" s="97" t="s">
        <v>1057</v>
      </c>
    </row>
    <row r="80" spans="1:8" ht="49.5" customHeight="1">
      <c r="A80" s="76"/>
      <c r="B80" s="98"/>
      <c r="C80" s="77"/>
      <c r="D80" s="99"/>
      <c r="E80" s="51" t="s">
        <v>737</v>
      </c>
      <c r="F80" s="74" t="s">
        <v>1058</v>
      </c>
      <c r="G80" s="100" t="s">
        <v>1056</v>
      </c>
      <c r="H80" s="88" t="s">
        <v>1059</v>
      </c>
    </row>
    <row r="81" spans="1:8" ht="21.75" customHeight="1">
      <c r="A81" s="2128" t="s">
        <v>1060</v>
      </c>
      <c r="B81" s="2129"/>
      <c r="C81" s="2129"/>
      <c r="D81" s="2129"/>
      <c r="E81" s="2129"/>
      <c r="F81" s="2129"/>
      <c r="G81" s="2129"/>
      <c r="H81" s="2130"/>
    </row>
    <row r="82" spans="1:8" ht="21.75" customHeight="1">
      <c r="A82" s="114" t="s">
        <v>953</v>
      </c>
      <c r="B82" s="114" t="s">
        <v>954</v>
      </c>
      <c r="C82" s="114" t="s">
        <v>955</v>
      </c>
      <c r="D82" s="112"/>
      <c r="E82" s="113"/>
      <c r="F82" s="114" t="s">
        <v>955</v>
      </c>
      <c r="G82" s="114" t="s">
        <v>956</v>
      </c>
      <c r="H82" s="114" t="s">
        <v>953</v>
      </c>
    </row>
    <row r="83" spans="1:8" ht="45" customHeight="1">
      <c r="A83" s="35" t="s">
        <v>1061</v>
      </c>
      <c r="B83" s="101" t="s">
        <v>1062</v>
      </c>
      <c r="C83" s="62">
        <v>40632</v>
      </c>
      <c r="D83" s="579" t="s">
        <v>737</v>
      </c>
      <c r="E83" s="51" t="s">
        <v>737</v>
      </c>
      <c r="F83" s="62">
        <v>40632</v>
      </c>
      <c r="G83" s="101" t="s">
        <v>1063</v>
      </c>
      <c r="H83" s="64" t="s">
        <v>977</v>
      </c>
    </row>
    <row r="84" spans="1:8" ht="32.5" customHeight="1">
      <c r="A84" s="42" t="s">
        <v>1064</v>
      </c>
      <c r="B84" s="101" t="s">
        <v>1062</v>
      </c>
      <c r="C84" s="62">
        <v>40632</v>
      </c>
      <c r="D84" s="579" t="s">
        <v>737</v>
      </c>
      <c r="E84" s="51" t="s">
        <v>737</v>
      </c>
      <c r="F84" s="62">
        <v>40640</v>
      </c>
      <c r="G84" s="101" t="s">
        <v>1063</v>
      </c>
      <c r="H84" s="64" t="s">
        <v>1065</v>
      </c>
    </row>
    <row r="85" spans="1:8" ht="56.25" customHeight="1">
      <c r="A85" s="102"/>
      <c r="B85" s="32"/>
      <c r="C85" s="32"/>
      <c r="D85" s="103"/>
      <c r="E85" s="51" t="s">
        <v>737</v>
      </c>
      <c r="F85" s="101" t="s">
        <v>1066</v>
      </c>
      <c r="G85" s="101" t="s">
        <v>1063</v>
      </c>
      <c r="H85" s="64" t="s">
        <v>965</v>
      </c>
    </row>
    <row r="86" spans="1:8" ht="31" customHeight="1">
      <c r="A86" s="72"/>
      <c r="B86" s="77"/>
      <c r="C86" s="77"/>
      <c r="D86" s="104"/>
      <c r="E86" s="51" t="s">
        <v>737</v>
      </c>
      <c r="F86" s="105">
        <v>41260</v>
      </c>
      <c r="G86" s="77"/>
      <c r="H86" s="48" t="s">
        <v>1067</v>
      </c>
    </row>
    <row r="87" spans="1:8" ht="27.75" customHeight="1">
      <c r="A87" s="106"/>
      <c r="B87" s="85"/>
      <c r="C87" s="85"/>
      <c r="D87" s="85"/>
      <c r="E87" s="51" t="s">
        <v>737</v>
      </c>
      <c r="F87" s="62">
        <v>41277</v>
      </c>
      <c r="G87" s="85"/>
      <c r="H87" s="64" t="s">
        <v>1068</v>
      </c>
    </row>
    <row r="88" spans="1:8" ht="13.5" customHeight="1">
      <c r="A88" s="60"/>
      <c r="B88" s="60"/>
      <c r="C88" s="34"/>
      <c r="D88" s="60"/>
      <c r="E88" s="107"/>
      <c r="F88" s="60"/>
      <c r="G88" s="60"/>
      <c r="H88" s="60"/>
    </row>
    <row r="89" spans="1:8" ht="16.5" customHeight="1">
      <c r="A89" s="34"/>
      <c r="B89" s="34"/>
      <c r="C89" s="34"/>
      <c r="D89" s="2131" t="s">
        <v>1069</v>
      </c>
      <c r="E89" s="2132"/>
      <c r="F89" s="108"/>
      <c r="G89" s="34"/>
      <c r="H89" s="34"/>
    </row>
  </sheetData>
  <mergeCells count="11">
    <mergeCell ref="A27:H27"/>
    <mergeCell ref="A1:H1"/>
    <mergeCell ref="A2:H2"/>
    <mergeCell ref="A4:H4"/>
    <mergeCell ref="A8:D9"/>
    <mergeCell ref="A16:H16"/>
    <mergeCell ref="A38:H38"/>
    <mergeCell ref="A50:H50"/>
    <mergeCell ref="A62:H62"/>
    <mergeCell ref="A81:H81"/>
    <mergeCell ref="D89:E89"/>
  </mergeCells>
  <pageMargins left="0.7" right="0.7" top="0.75" bottom="0.75" header="0.3" footer="0.3"/>
  <pageSetup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E10"/>
  <sheetViews>
    <sheetView workbookViewId="0">
      <selection activeCell="G6" sqref="G6"/>
    </sheetView>
  </sheetViews>
  <sheetFormatPr defaultRowHeight="14"/>
  <cols>
    <col min="1" max="1" width="30.75" style="118" customWidth="1"/>
    <col min="2" max="3" width="12.58203125" style="118" customWidth="1"/>
    <col min="4" max="4" width="12.08203125" style="118" customWidth="1"/>
    <col min="5" max="5" width="8.6640625" style="1384"/>
    <col min="6" max="16384" width="8.6640625" style="118"/>
  </cols>
  <sheetData>
    <row r="1" spans="1:5" ht="25">
      <c r="A1" s="2146" t="s">
        <v>2918</v>
      </c>
      <c r="B1" s="2146"/>
      <c r="C1" s="2146"/>
      <c r="D1" s="2146"/>
      <c r="E1" s="1440"/>
    </row>
    <row r="2" spans="1:5">
      <c r="A2" s="821"/>
      <c r="B2" s="821"/>
      <c r="C2" s="821"/>
      <c r="D2" s="821"/>
    </row>
    <row r="3" spans="1:5" ht="25.5" customHeight="1">
      <c r="A3" s="2147" t="s">
        <v>404</v>
      </c>
      <c r="B3" s="2149" t="s">
        <v>126</v>
      </c>
      <c r="C3" s="2150"/>
      <c r="D3" s="2151" t="s">
        <v>127</v>
      </c>
      <c r="E3" s="1381"/>
    </row>
    <row r="4" spans="1:5" ht="25.5" customHeight="1">
      <c r="A4" s="2148"/>
      <c r="B4" s="600" t="s">
        <v>88</v>
      </c>
      <c r="C4" s="601" t="s">
        <v>174</v>
      </c>
      <c r="D4" s="2152"/>
    </row>
    <row r="5" spans="1:5">
      <c r="A5" s="127" t="s">
        <v>187</v>
      </c>
      <c r="B5" s="387">
        <v>0.95299999999999996</v>
      </c>
      <c r="C5" s="757">
        <v>0.88400000000000001</v>
      </c>
      <c r="D5" s="387">
        <v>0.89400000000000002</v>
      </c>
    </row>
    <row r="6" spans="1:5">
      <c r="A6" s="360" t="s">
        <v>405</v>
      </c>
      <c r="B6" s="390">
        <v>4.7E-2</v>
      </c>
      <c r="C6" s="392">
        <v>0.11600000000000001</v>
      </c>
      <c r="D6" s="390">
        <v>0.106</v>
      </c>
    </row>
    <row r="7" spans="1:5">
      <c r="A7" s="441"/>
      <c r="B7" s="131"/>
      <c r="C7" s="441"/>
      <c r="D7" s="131"/>
    </row>
    <row r="8" spans="1:5">
      <c r="A8" s="441" t="s">
        <v>148</v>
      </c>
      <c r="B8" s="398">
        <v>1764</v>
      </c>
      <c r="C8" s="411">
        <v>2211</v>
      </c>
      <c r="D8" s="398">
        <v>3975</v>
      </c>
    </row>
    <row r="9" spans="1:5">
      <c r="A9" s="821"/>
      <c r="B9" s="821"/>
      <c r="C9" s="821"/>
      <c r="D9" s="821"/>
    </row>
    <row r="10" spans="1:5">
      <c r="A10" s="1731" t="s">
        <v>2751</v>
      </c>
      <c r="B10" s="1731"/>
      <c r="C10" s="1731"/>
      <c r="D10" s="1731"/>
    </row>
  </sheetData>
  <mergeCells count="5">
    <mergeCell ref="A1:D1"/>
    <mergeCell ref="A10:D10"/>
    <mergeCell ref="A3:A4"/>
    <mergeCell ref="B3:C3"/>
    <mergeCell ref="D3:D4"/>
  </mergeCell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E13"/>
  <sheetViews>
    <sheetView workbookViewId="0">
      <selection activeCell="G5" sqref="G5"/>
    </sheetView>
  </sheetViews>
  <sheetFormatPr defaultColWidth="8.33203125" defaultRowHeight="14"/>
  <cols>
    <col min="1" max="1" width="41.1640625" style="228" customWidth="1"/>
    <col min="2" max="2" width="12" style="117" customWidth="1"/>
    <col min="3" max="3" width="12.9140625" style="117" customWidth="1"/>
    <col min="4" max="4" width="12" style="117" customWidth="1"/>
    <col min="5" max="5" width="8.33203125" style="171"/>
    <col min="6" max="16384" width="8.33203125" style="117"/>
  </cols>
  <sheetData>
    <row r="1" spans="1:5" ht="25">
      <c r="A1" s="2146" t="s">
        <v>2917</v>
      </c>
      <c r="B1" s="2146"/>
      <c r="C1" s="2146"/>
      <c r="D1" s="2146"/>
      <c r="E1" s="1440"/>
    </row>
    <row r="2" spans="1:5">
      <c r="A2" s="141"/>
      <c r="B2" s="141"/>
      <c r="C2" s="141"/>
      <c r="D2" s="141"/>
    </row>
    <row r="3" spans="1:5" ht="17.5">
      <c r="A3" s="2153" t="s">
        <v>271</v>
      </c>
      <c r="B3" s="2149" t="s">
        <v>126</v>
      </c>
      <c r="C3" s="2150"/>
      <c r="D3" s="2151" t="s">
        <v>127</v>
      </c>
      <c r="E3" s="1381"/>
    </row>
    <row r="4" spans="1:5" ht="17.5">
      <c r="A4" s="2154"/>
      <c r="B4" s="145" t="s">
        <v>88</v>
      </c>
      <c r="C4" s="146" t="s">
        <v>174</v>
      </c>
      <c r="D4" s="2152"/>
      <c r="E4" s="1381"/>
    </row>
    <row r="5" spans="1:5">
      <c r="A5" s="302" t="s">
        <v>273</v>
      </c>
      <c r="B5" s="387">
        <v>0.26</v>
      </c>
      <c r="C5" s="389">
        <v>0.22600000000000001</v>
      </c>
      <c r="D5" s="387">
        <v>0.23100000000000001</v>
      </c>
    </row>
    <row r="6" spans="1:5">
      <c r="A6" s="348" t="s">
        <v>320</v>
      </c>
      <c r="B6" s="390">
        <v>0.20599999999999999</v>
      </c>
      <c r="C6" s="392">
        <v>0.189</v>
      </c>
      <c r="D6" s="390">
        <v>0.192</v>
      </c>
    </row>
    <row r="7" spans="1:5">
      <c r="A7" s="303" t="s">
        <v>274</v>
      </c>
      <c r="B7" s="387">
        <v>0.32300000000000001</v>
      </c>
      <c r="C7" s="394">
        <v>0.33500000000000002</v>
      </c>
      <c r="D7" s="387">
        <v>0.33300000000000002</v>
      </c>
    </row>
    <row r="8" spans="1:5">
      <c r="A8" s="348" t="s">
        <v>403</v>
      </c>
      <c r="B8" s="390">
        <v>0.183</v>
      </c>
      <c r="C8" s="392">
        <v>0.20899999999999999</v>
      </c>
      <c r="D8" s="390">
        <v>0.20499999999999999</v>
      </c>
    </row>
    <row r="9" spans="1:5">
      <c r="A9" s="303" t="s">
        <v>341</v>
      </c>
      <c r="B9" s="387">
        <v>2.9000000000000001E-2</v>
      </c>
      <c r="C9" s="394">
        <v>4.1000000000000002E-2</v>
      </c>
      <c r="D9" s="387">
        <v>3.9E-2</v>
      </c>
    </row>
    <row r="10" spans="1:5">
      <c r="A10" s="303"/>
      <c r="B10" s="131"/>
      <c r="C10" s="128"/>
      <c r="D10" s="131"/>
    </row>
    <row r="11" spans="1:5">
      <c r="A11" s="303" t="s">
        <v>148</v>
      </c>
      <c r="B11" s="398">
        <v>1679</v>
      </c>
      <c r="C11" s="411">
        <v>1972</v>
      </c>
      <c r="D11" s="398">
        <v>3651</v>
      </c>
    </row>
    <row r="12" spans="1:5">
      <c r="A12" s="141"/>
      <c r="B12" s="141"/>
      <c r="C12" s="141"/>
      <c r="D12" s="141"/>
    </row>
    <row r="13" spans="1:5">
      <c r="A13" s="1731" t="s">
        <v>2751</v>
      </c>
      <c r="B13" s="1731"/>
      <c r="C13" s="1731"/>
      <c r="D13" s="1731"/>
    </row>
  </sheetData>
  <mergeCells count="5">
    <mergeCell ref="A13:D13"/>
    <mergeCell ref="B3:C3"/>
    <mergeCell ref="D3:D4"/>
    <mergeCell ref="A3:A4"/>
    <mergeCell ref="A1:D1"/>
  </mergeCell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E22"/>
  <sheetViews>
    <sheetView workbookViewId="0">
      <selection activeCell="E1" sqref="E1:E1048576"/>
    </sheetView>
  </sheetViews>
  <sheetFormatPr defaultRowHeight="14"/>
  <cols>
    <col min="1" max="1" width="41.75" style="228" customWidth="1"/>
    <col min="2" max="4" width="12.33203125" style="117" customWidth="1"/>
    <col min="5" max="5" width="8.6640625" style="171"/>
    <col min="6" max="16384" width="8.6640625" style="117"/>
  </cols>
  <sheetData>
    <row r="1" spans="1:5" ht="25">
      <c r="A1" s="2146" t="s">
        <v>2916</v>
      </c>
      <c r="B1" s="2146"/>
      <c r="C1" s="2146"/>
      <c r="D1" s="2146"/>
      <c r="E1" s="1440"/>
    </row>
    <row r="2" spans="1:5">
      <c r="A2" s="141"/>
      <c r="B2" s="141"/>
      <c r="C2" s="141"/>
      <c r="D2" s="141"/>
    </row>
    <row r="3" spans="1:5" ht="17.5">
      <c r="A3" s="2153" t="s">
        <v>396</v>
      </c>
      <c r="B3" s="2149" t="s">
        <v>126</v>
      </c>
      <c r="C3" s="2150"/>
      <c r="D3" s="2151" t="s">
        <v>127</v>
      </c>
      <c r="E3" s="1381"/>
    </row>
    <row r="4" spans="1:5" ht="17.5">
      <c r="A4" s="2154"/>
      <c r="B4" s="145" t="s">
        <v>88</v>
      </c>
      <c r="C4" s="146" t="s">
        <v>174</v>
      </c>
      <c r="D4" s="2152"/>
      <c r="E4" s="1381"/>
    </row>
    <row r="5" spans="1:5">
      <c r="A5" s="302" t="s">
        <v>395</v>
      </c>
      <c r="B5" s="387">
        <v>0.35499999999999998</v>
      </c>
      <c r="C5" s="389">
        <v>0.501</v>
      </c>
      <c r="D5" s="387">
        <v>0.47799999999999998</v>
      </c>
    </row>
    <row r="6" spans="1:5">
      <c r="A6" s="348" t="s">
        <v>397</v>
      </c>
      <c r="B6" s="390">
        <v>0.32300000000000001</v>
      </c>
      <c r="C6" s="392">
        <v>0.496</v>
      </c>
      <c r="D6" s="390">
        <v>0.46899999999999997</v>
      </c>
    </row>
    <row r="7" spans="1:5">
      <c r="A7" s="303" t="s">
        <v>401</v>
      </c>
      <c r="B7" s="387">
        <v>9.4E-2</v>
      </c>
      <c r="C7" s="394">
        <v>1.6E-2</v>
      </c>
      <c r="D7" s="387">
        <v>2.8000000000000001E-2</v>
      </c>
    </row>
    <row r="8" spans="1:5">
      <c r="A8" s="348" t="s">
        <v>323</v>
      </c>
      <c r="B8" s="390">
        <v>8.5000000000000006E-2</v>
      </c>
      <c r="C8" s="392">
        <v>7.8E-2</v>
      </c>
      <c r="D8" s="390">
        <v>7.9000000000000001E-2</v>
      </c>
    </row>
    <row r="9" spans="1:5">
      <c r="A9" s="303" t="s">
        <v>326</v>
      </c>
      <c r="B9" s="387">
        <v>6.9000000000000006E-2</v>
      </c>
      <c r="C9" s="394">
        <v>2.3E-2</v>
      </c>
      <c r="D9" s="387">
        <v>0.03</v>
      </c>
    </row>
    <row r="10" spans="1:5">
      <c r="A10" s="348" t="s">
        <v>398</v>
      </c>
      <c r="B10" s="390">
        <v>6.6000000000000003E-2</v>
      </c>
      <c r="C10" s="392">
        <v>4.2000000000000003E-2</v>
      </c>
      <c r="D10" s="390">
        <v>4.5999999999999999E-2</v>
      </c>
    </row>
    <row r="11" spans="1:5">
      <c r="A11" s="303" t="s">
        <v>334</v>
      </c>
      <c r="B11" s="387">
        <v>4.7E-2</v>
      </c>
      <c r="C11" s="394">
        <v>2.1000000000000001E-2</v>
      </c>
      <c r="D11" s="387">
        <v>2.5000000000000001E-2</v>
      </c>
    </row>
    <row r="12" spans="1:5">
      <c r="A12" s="348" t="s">
        <v>331</v>
      </c>
      <c r="B12" s="390">
        <v>3.7999999999999999E-2</v>
      </c>
      <c r="C12" s="392">
        <v>1.9E-2</v>
      </c>
      <c r="D12" s="390">
        <v>2.1999999999999999E-2</v>
      </c>
    </row>
    <row r="13" spans="1:5">
      <c r="A13" s="303" t="s">
        <v>336</v>
      </c>
      <c r="B13" s="387">
        <v>2.8000000000000001E-2</v>
      </c>
      <c r="C13" s="394">
        <v>2.5999999999999999E-2</v>
      </c>
      <c r="D13" s="387">
        <v>2.5999999999999999E-2</v>
      </c>
    </row>
    <row r="14" spans="1:5">
      <c r="A14" s="348" t="s">
        <v>399</v>
      </c>
      <c r="B14" s="390">
        <v>1.9E-2</v>
      </c>
      <c r="C14" s="392">
        <v>4.4999999999999998E-2</v>
      </c>
      <c r="D14" s="390">
        <v>4.1000000000000002E-2</v>
      </c>
    </row>
    <row r="15" spans="1:5">
      <c r="A15" s="303" t="s">
        <v>400</v>
      </c>
      <c r="B15" s="387">
        <v>1.9E-2</v>
      </c>
      <c r="C15" s="394">
        <v>4.0000000000000001E-3</v>
      </c>
      <c r="D15" s="387">
        <v>6.0000000000000001E-3</v>
      </c>
    </row>
    <row r="16" spans="1:5">
      <c r="A16" s="348" t="s">
        <v>329</v>
      </c>
      <c r="B16" s="390">
        <v>8.9999999999999993E-3</v>
      </c>
      <c r="C16" s="360"/>
      <c r="D16" s="390">
        <v>1E-3</v>
      </c>
    </row>
    <row r="17" spans="1:4">
      <c r="A17" s="303" t="s">
        <v>327</v>
      </c>
      <c r="B17" s="131"/>
      <c r="C17" s="394">
        <v>2E-3</v>
      </c>
      <c r="D17" s="387">
        <v>1E-3</v>
      </c>
    </row>
    <row r="18" spans="1:4">
      <c r="A18" s="348" t="s">
        <v>402</v>
      </c>
      <c r="B18" s="395"/>
      <c r="C18" s="392">
        <v>1.7000000000000001E-2</v>
      </c>
      <c r="D18" s="390">
        <v>1.4999999999999999E-2</v>
      </c>
    </row>
    <row r="19" spans="1:4">
      <c r="A19" s="303"/>
      <c r="B19" s="131"/>
      <c r="C19" s="128"/>
      <c r="D19" s="131"/>
    </row>
    <row r="20" spans="1:4">
      <c r="A20" s="303" t="s">
        <v>148</v>
      </c>
      <c r="B20" s="300">
        <v>200</v>
      </c>
      <c r="C20" s="301">
        <v>276</v>
      </c>
      <c r="D20" s="300">
        <v>476</v>
      </c>
    </row>
    <row r="21" spans="1:4">
      <c r="A21" s="141"/>
      <c r="B21" s="141"/>
      <c r="C21" s="141"/>
      <c r="D21" s="141"/>
    </row>
    <row r="22" spans="1:4">
      <c r="A22" s="1731" t="s">
        <v>2751</v>
      </c>
      <c r="B22" s="1731"/>
      <c r="C22" s="1731"/>
      <c r="D22" s="1731"/>
    </row>
  </sheetData>
  <sortState xmlns:xlrd2="http://schemas.microsoft.com/office/spreadsheetml/2017/richdata2" ref="A5:D18">
    <sortCondition descending="1" ref="B5:B18"/>
  </sortState>
  <mergeCells count="5">
    <mergeCell ref="A22:D22"/>
    <mergeCell ref="A3:A4"/>
    <mergeCell ref="A1:D1"/>
    <mergeCell ref="B3:C3"/>
    <mergeCell ref="D3:D4"/>
  </mergeCell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E23"/>
  <sheetViews>
    <sheetView workbookViewId="0">
      <selection activeCell="E1" sqref="E1:E1048576"/>
    </sheetView>
  </sheetViews>
  <sheetFormatPr defaultRowHeight="14"/>
  <cols>
    <col min="1" max="1" width="44.33203125" style="228" customWidth="1"/>
    <col min="2" max="4" width="12.58203125" style="117" customWidth="1"/>
    <col min="5" max="5" width="8.6640625" style="171"/>
    <col min="6" max="16384" width="8.6640625" style="117"/>
  </cols>
  <sheetData>
    <row r="1" spans="1:5" ht="25">
      <c r="A1" s="2146" t="s">
        <v>2915</v>
      </c>
      <c r="B1" s="2146"/>
      <c r="C1" s="2146"/>
      <c r="D1" s="2146"/>
      <c r="E1" s="1440"/>
    </row>
    <row r="2" spans="1:5">
      <c r="A2" s="141"/>
      <c r="B2" s="141"/>
      <c r="C2" s="141"/>
      <c r="D2" s="141"/>
    </row>
    <row r="3" spans="1:5" ht="17.5">
      <c r="A3" s="2155" t="s">
        <v>383</v>
      </c>
      <c r="B3" s="2149" t="s">
        <v>126</v>
      </c>
      <c r="C3" s="2150"/>
      <c r="D3" s="2151" t="s">
        <v>127</v>
      </c>
      <c r="E3" s="1381"/>
    </row>
    <row r="4" spans="1:5" ht="17.5">
      <c r="A4" s="2156"/>
      <c r="B4" s="145" t="s">
        <v>88</v>
      </c>
      <c r="C4" s="146" t="s">
        <v>174</v>
      </c>
      <c r="D4" s="2152"/>
      <c r="E4" s="1381"/>
    </row>
    <row r="5" spans="1:5">
      <c r="A5" s="302" t="s">
        <v>393</v>
      </c>
      <c r="B5" s="387">
        <v>0.36199999999999999</v>
      </c>
      <c r="C5" s="389">
        <v>5.6000000000000001E-2</v>
      </c>
      <c r="D5" s="387">
        <v>9.0999999999999998E-2</v>
      </c>
    </row>
    <row r="6" spans="1:5">
      <c r="A6" s="348" t="s">
        <v>392</v>
      </c>
      <c r="B6" s="390">
        <v>0.23499999999999999</v>
      </c>
      <c r="C6" s="392">
        <v>0.115</v>
      </c>
      <c r="D6" s="390">
        <v>0.129</v>
      </c>
    </row>
    <row r="7" spans="1:5">
      <c r="A7" s="303" t="s">
        <v>395</v>
      </c>
      <c r="B7" s="387">
        <v>0.18</v>
      </c>
      <c r="C7" s="394">
        <v>0.66400000000000003</v>
      </c>
      <c r="D7" s="387">
        <v>0.60799999999999998</v>
      </c>
    </row>
    <row r="8" spans="1:5">
      <c r="A8" s="348" t="s">
        <v>384</v>
      </c>
      <c r="B8" s="390">
        <v>0.11799999999999999</v>
      </c>
      <c r="C8" s="392">
        <v>7.1999999999999995E-2</v>
      </c>
      <c r="D8" s="390">
        <v>7.8E-2</v>
      </c>
    </row>
    <row r="9" spans="1:5">
      <c r="A9" s="303" t="s">
        <v>390</v>
      </c>
      <c r="B9" s="387">
        <v>0.107</v>
      </c>
      <c r="C9" s="394">
        <v>5.0000000000000001E-3</v>
      </c>
      <c r="D9" s="387">
        <v>1.7000000000000001E-2</v>
      </c>
    </row>
    <row r="10" spans="1:5">
      <c r="A10" s="348" t="s">
        <v>385</v>
      </c>
      <c r="B10" s="390">
        <v>8.7999999999999995E-2</v>
      </c>
      <c r="C10" s="392">
        <v>4.7E-2</v>
      </c>
      <c r="D10" s="390">
        <v>5.1999999999999998E-2</v>
      </c>
    </row>
    <row r="11" spans="1:5">
      <c r="A11" s="303" t="s">
        <v>386</v>
      </c>
      <c r="B11" s="387">
        <v>6.8000000000000005E-2</v>
      </c>
      <c r="C11" s="394">
        <v>5.0000000000000001E-3</v>
      </c>
      <c r="D11" s="387">
        <v>1.2E-2</v>
      </c>
    </row>
    <row r="12" spans="1:5">
      <c r="A12" s="348" t="s">
        <v>391</v>
      </c>
      <c r="B12" s="390">
        <v>6.8000000000000005E-2</v>
      </c>
      <c r="C12" s="392">
        <v>1.6E-2</v>
      </c>
      <c r="D12" s="390">
        <v>2.1999999999999999E-2</v>
      </c>
    </row>
    <row r="13" spans="1:5">
      <c r="A13" s="303" t="s">
        <v>336</v>
      </c>
      <c r="B13" s="387">
        <v>3.9E-2</v>
      </c>
      <c r="C13" s="394">
        <v>6.2E-2</v>
      </c>
      <c r="D13" s="387">
        <v>0.06</v>
      </c>
    </row>
    <row r="14" spans="1:5">
      <c r="A14" s="348" t="s">
        <v>334</v>
      </c>
      <c r="B14" s="390">
        <v>2.9000000000000001E-2</v>
      </c>
      <c r="C14" s="392">
        <v>1.2E-2</v>
      </c>
      <c r="D14" s="390">
        <v>1.4E-2</v>
      </c>
    </row>
    <row r="15" spans="1:5">
      <c r="A15" s="303" t="s">
        <v>387</v>
      </c>
      <c r="B15" s="387">
        <v>1.9E-2</v>
      </c>
      <c r="C15" s="394">
        <v>3.0000000000000001E-3</v>
      </c>
      <c r="D15" s="387">
        <v>4.0000000000000001E-3</v>
      </c>
    </row>
    <row r="16" spans="1:5">
      <c r="A16" s="348" t="s">
        <v>327</v>
      </c>
      <c r="B16" s="390">
        <v>0.01</v>
      </c>
      <c r="C16" s="392">
        <v>3.0000000000000001E-3</v>
      </c>
      <c r="D16" s="390">
        <v>3.0000000000000001E-3</v>
      </c>
    </row>
    <row r="17" spans="1:4">
      <c r="A17" s="303" t="s">
        <v>389</v>
      </c>
      <c r="B17" s="387">
        <v>0.01</v>
      </c>
      <c r="C17" s="394">
        <v>1E-3</v>
      </c>
      <c r="D17" s="387">
        <v>2E-3</v>
      </c>
    </row>
    <row r="18" spans="1:4">
      <c r="A18" s="348" t="s">
        <v>388</v>
      </c>
      <c r="B18" s="395"/>
      <c r="C18" s="392">
        <v>1.4E-2</v>
      </c>
      <c r="D18" s="390">
        <v>1.2E-2</v>
      </c>
    </row>
    <row r="19" spans="1:4">
      <c r="A19" s="303" t="s">
        <v>394</v>
      </c>
      <c r="B19" s="131"/>
      <c r="C19" s="394">
        <v>1.7000000000000001E-2</v>
      </c>
      <c r="D19" s="387">
        <v>1.4999999999999999E-2</v>
      </c>
    </row>
    <row r="20" spans="1:4">
      <c r="A20" s="303"/>
      <c r="B20" s="131"/>
      <c r="C20" s="128"/>
      <c r="D20" s="131"/>
    </row>
    <row r="21" spans="1:4">
      <c r="A21" s="303" t="s">
        <v>148</v>
      </c>
      <c r="B21" s="300">
        <v>201</v>
      </c>
      <c r="C21" s="301">
        <v>316</v>
      </c>
      <c r="D21" s="300">
        <v>517</v>
      </c>
    </row>
    <row r="22" spans="1:4">
      <c r="A22" s="141"/>
      <c r="B22" s="141"/>
      <c r="C22" s="141"/>
      <c r="D22" s="141"/>
    </row>
    <row r="23" spans="1:4">
      <c r="A23" s="1731" t="s">
        <v>2751</v>
      </c>
      <c r="B23" s="1731"/>
      <c r="C23" s="1731"/>
      <c r="D23" s="1731"/>
    </row>
  </sheetData>
  <sortState xmlns:xlrd2="http://schemas.microsoft.com/office/spreadsheetml/2017/richdata2" ref="A5:D19">
    <sortCondition descending="1" ref="B5:B19"/>
  </sortState>
  <mergeCells count="5">
    <mergeCell ref="A23:D23"/>
    <mergeCell ref="A1:D1"/>
    <mergeCell ref="A3:A4"/>
    <mergeCell ref="B3:C3"/>
    <mergeCell ref="D3:D4"/>
  </mergeCell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E212"/>
  <sheetViews>
    <sheetView workbookViewId="0">
      <selection activeCell="E3" sqref="E3"/>
    </sheetView>
  </sheetViews>
  <sheetFormatPr defaultRowHeight="14"/>
  <cols>
    <col min="1" max="1" width="37.08203125" style="228" customWidth="1"/>
    <col min="2" max="4" width="14.08203125" style="117" customWidth="1"/>
    <col min="5" max="5" width="8.6640625" style="171"/>
    <col min="6" max="16384" width="8.6640625" style="117"/>
  </cols>
  <sheetData>
    <row r="1" spans="1:5" ht="25">
      <c r="A1" s="2146" t="s">
        <v>2914</v>
      </c>
      <c r="B1" s="2146"/>
      <c r="C1" s="2146"/>
      <c r="D1" s="2146"/>
      <c r="E1" s="1440"/>
    </row>
    <row r="2" spans="1:5">
      <c r="A2" s="141"/>
      <c r="B2" s="141"/>
      <c r="C2" s="141"/>
      <c r="D2" s="141"/>
    </row>
    <row r="3" spans="1:5" ht="17.5">
      <c r="A3" s="2153" t="s">
        <v>276</v>
      </c>
      <c r="B3" s="2149" t="s">
        <v>126</v>
      </c>
      <c r="C3" s="2161"/>
      <c r="D3" s="2162" t="s">
        <v>127</v>
      </c>
      <c r="E3" s="1381"/>
    </row>
    <row r="4" spans="1:5" ht="17.5">
      <c r="A4" s="2154"/>
      <c r="B4" s="145" t="s">
        <v>88</v>
      </c>
      <c r="C4" s="311" t="s">
        <v>174</v>
      </c>
      <c r="D4" s="2163"/>
      <c r="E4" s="1381"/>
    </row>
    <row r="5" spans="1:5">
      <c r="A5" s="303" t="s">
        <v>197</v>
      </c>
      <c r="B5" s="387">
        <v>0.186</v>
      </c>
      <c r="C5" s="394">
        <v>0.13800000000000001</v>
      </c>
      <c r="D5" s="387">
        <v>0.14399999999999999</v>
      </c>
    </row>
    <row r="6" spans="1:5">
      <c r="A6" s="348" t="s">
        <v>375</v>
      </c>
      <c r="B6" s="390">
        <v>0.13700000000000001</v>
      </c>
      <c r="C6" s="392">
        <v>0.104</v>
      </c>
      <c r="D6" s="390">
        <v>0.108</v>
      </c>
    </row>
    <row r="7" spans="1:5">
      <c r="A7" s="303" t="s">
        <v>376</v>
      </c>
      <c r="B7" s="387">
        <v>6.4000000000000001E-2</v>
      </c>
      <c r="C7" s="394">
        <v>4.3999999999999997E-2</v>
      </c>
      <c r="D7" s="387">
        <v>4.5999999999999999E-2</v>
      </c>
    </row>
    <row r="8" spans="1:5">
      <c r="A8" s="348" t="s">
        <v>377</v>
      </c>
      <c r="B8" s="390">
        <v>0.153</v>
      </c>
      <c r="C8" s="392">
        <v>0.16700000000000001</v>
      </c>
      <c r="D8" s="390">
        <v>0.16500000000000001</v>
      </c>
    </row>
    <row r="9" spans="1:5">
      <c r="A9" s="303" t="s">
        <v>378</v>
      </c>
      <c r="B9" s="387">
        <v>0.41499999999999998</v>
      </c>
      <c r="C9" s="394">
        <v>0.45800000000000002</v>
      </c>
      <c r="D9" s="387">
        <v>0.45200000000000001</v>
      </c>
    </row>
    <row r="10" spans="1:5">
      <c r="A10" s="348" t="s">
        <v>202</v>
      </c>
      <c r="B10" s="390">
        <v>4.4999999999999998E-2</v>
      </c>
      <c r="C10" s="392">
        <v>8.8999999999999996E-2</v>
      </c>
      <c r="D10" s="390">
        <v>8.3000000000000004E-2</v>
      </c>
    </row>
    <row r="11" spans="1:5">
      <c r="A11" s="141"/>
      <c r="B11" s="141"/>
      <c r="C11" s="141"/>
      <c r="D11" s="141"/>
    </row>
    <row r="12" spans="1:5" ht="17.5">
      <c r="A12" s="2157" t="s">
        <v>277</v>
      </c>
      <c r="B12" s="2149" t="s">
        <v>126</v>
      </c>
      <c r="C12" s="2161"/>
      <c r="D12" s="2162" t="s">
        <v>127</v>
      </c>
      <c r="E12" s="1381"/>
    </row>
    <row r="13" spans="1:5" ht="17.5">
      <c r="A13" s="2158"/>
      <c r="B13" s="145" t="s">
        <v>88</v>
      </c>
      <c r="C13" s="311" t="s">
        <v>174</v>
      </c>
      <c r="D13" s="2163"/>
      <c r="E13" s="1381"/>
    </row>
    <row r="14" spans="1:5">
      <c r="A14" s="303" t="s">
        <v>197</v>
      </c>
      <c r="B14" s="387">
        <v>0.53400000000000003</v>
      </c>
      <c r="C14" s="394">
        <v>0.51700000000000002</v>
      </c>
      <c r="D14" s="387">
        <v>0.51900000000000002</v>
      </c>
    </row>
    <row r="15" spans="1:5">
      <c r="A15" s="348" t="s">
        <v>375</v>
      </c>
      <c r="B15" s="390">
        <v>0.218</v>
      </c>
      <c r="C15" s="392">
        <v>0.17100000000000001</v>
      </c>
      <c r="D15" s="390">
        <v>0.17799999999999999</v>
      </c>
    </row>
    <row r="16" spans="1:5">
      <c r="A16" s="303" t="s">
        <v>376</v>
      </c>
      <c r="B16" s="387">
        <v>3.1E-2</v>
      </c>
      <c r="C16" s="394">
        <v>3.5000000000000003E-2</v>
      </c>
      <c r="D16" s="387">
        <v>3.5000000000000003E-2</v>
      </c>
    </row>
    <row r="17" spans="1:5">
      <c r="A17" s="348" t="s">
        <v>377</v>
      </c>
      <c r="B17" s="390">
        <v>6.4000000000000001E-2</v>
      </c>
      <c r="C17" s="392">
        <v>7.9000000000000001E-2</v>
      </c>
      <c r="D17" s="390">
        <v>7.6999999999999999E-2</v>
      </c>
    </row>
    <row r="18" spans="1:5">
      <c r="A18" s="303" t="s">
        <v>378</v>
      </c>
      <c r="B18" s="387">
        <v>0.105</v>
      </c>
      <c r="C18" s="394">
        <v>0.14499999999999999</v>
      </c>
      <c r="D18" s="387">
        <v>0.13900000000000001</v>
      </c>
    </row>
    <row r="19" spans="1:5">
      <c r="A19" s="348" t="s">
        <v>202</v>
      </c>
      <c r="B19" s="390">
        <v>4.8000000000000001E-2</v>
      </c>
      <c r="C19" s="392">
        <v>5.2999999999999999E-2</v>
      </c>
      <c r="D19" s="390">
        <v>5.1999999999999998E-2</v>
      </c>
    </row>
    <row r="20" spans="1:5">
      <c r="A20" s="141"/>
      <c r="B20" s="141"/>
      <c r="C20" s="141"/>
      <c r="D20" s="141"/>
    </row>
    <row r="21" spans="1:5" ht="17.5">
      <c r="A21" s="2157" t="s">
        <v>278</v>
      </c>
      <c r="B21" s="2149" t="s">
        <v>126</v>
      </c>
      <c r="C21" s="2161"/>
      <c r="D21" s="2162" t="s">
        <v>127</v>
      </c>
      <c r="E21" s="1381"/>
    </row>
    <row r="22" spans="1:5" ht="17.5">
      <c r="A22" s="2158"/>
      <c r="B22" s="145" t="s">
        <v>88</v>
      </c>
      <c r="C22" s="311" t="s">
        <v>174</v>
      </c>
      <c r="D22" s="2163"/>
      <c r="E22" s="1381"/>
    </row>
    <row r="23" spans="1:5">
      <c r="A23" s="303" t="s">
        <v>197</v>
      </c>
      <c r="B23" s="387">
        <v>0.318</v>
      </c>
      <c r="C23" s="394">
        <v>0.254</v>
      </c>
      <c r="D23" s="387">
        <v>0.26200000000000001</v>
      </c>
    </row>
    <row r="24" spans="1:5">
      <c r="A24" s="348" t="s">
        <v>375</v>
      </c>
      <c r="B24" s="390">
        <v>0.16400000000000001</v>
      </c>
      <c r="C24" s="392">
        <v>0.12</v>
      </c>
      <c r="D24" s="390">
        <v>0.126</v>
      </c>
    </row>
    <row r="25" spans="1:5">
      <c r="A25" s="303" t="s">
        <v>376</v>
      </c>
      <c r="B25" s="387">
        <v>8.2000000000000003E-2</v>
      </c>
      <c r="C25" s="394">
        <v>4.8000000000000001E-2</v>
      </c>
      <c r="D25" s="387">
        <v>5.2999999999999999E-2</v>
      </c>
    </row>
    <row r="26" spans="1:5">
      <c r="A26" s="348" t="s">
        <v>377</v>
      </c>
      <c r="B26" s="390">
        <v>0.128</v>
      </c>
      <c r="C26" s="392">
        <v>0.15</v>
      </c>
      <c r="D26" s="390">
        <v>0.14699999999999999</v>
      </c>
    </row>
    <row r="27" spans="1:5">
      <c r="A27" s="303" t="s">
        <v>378</v>
      </c>
      <c r="B27" s="387">
        <v>0.249</v>
      </c>
      <c r="C27" s="394">
        <v>0.318</v>
      </c>
      <c r="D27" s="387">
        <v>0.309</v>
      </c>
    </row>
    <row r="28" spans="1:5">
      <c r="A28" s="348" t="s">
        <v>202</v>
      </c>
      <c r="B28" s="390">
        <v>5.8999999999999997E-2</v>
      </c>
      <c r="C28" s="392">
        <v>0.11</v>
      </c>
      <c r="D28" s="390">
        <v>0.10299999999999999</v>
      </c>
    </row>
    <row r="29" spans="1:5">
      <c r="A29" s="141"/>
      <c r="B29" s="141"/>
      <c r="C29" s="141"/>
      <c r="D29" s="141"/>
    </row>
    <row r="30" spans="1:5" ht="17.5">
      <c r="A30" s="2157" t="s">
        <v>279</v>
      </c>
      <c r="B30" s="2149" t="s">
        <v>126</v>
      </c>
      <c r="C30" s="2161"/>
      <c r="D30" s="2162" t="s">
        <v>127</v>
      </c>
      <c r="E30" s="1381"/>
    </row>
    <row r="31" spans="1:5" ht="17.5">
      <c r="A31" s="2158"/>
      <c r="B31" s="145" t="s">
        <v>88</v>
      </c>
      <c r="C31" s="311" t="s">
        <v>174</v>
      </c>
      <c r="D31" s="2163"/>
      <c r="E31" s="1381"/>
    </row>
    <row r="32" spans="1:5">
      <c r="A32" s="303" t="s">
        <v>197</v>
      </c>
      <c r="B32" s="387">
        <v>0.32600000000000001</v>
      </c>
      <c r="C32" s="394">
        <v>0.247</v>
      </c>
      <c r="D32" s="387">
        <v>0.25800000000000001</v>
      </c>
    </row>
    <row r="33" spans="1:5">
      <c r="A33" s="348" t="s">
        <v>375</v>
      </c>
      <c r="B33" s="390">
        <v>0.19700000000000001</v>
      </c>
      <c r="C33" s="392">
        <v>0.20399999999999999</v>
      </c>
      <c r="D33" s="390">
        <v>0.20300000000000001</v>
      </c>
    </row>
    <row r="34" spans="1:5">
      <c r="A34" s="303" t="s">
        <v>376</v>
      </c>
      <c r="B34" s="387">
        <v>4.2000000000000003E-2</v>
      </c>
      <c r="C34" s="394">
        <v>6.6000000000000003E-2</v>
      </c>
      <c r="D34" s="387">
        <v>6.3E-2</v>
      </c>
    </row>
    <row r="35" spans="1:5">
      <c r="A35" s="348" t="s">
        <v>377</v>
      </c>
      <c r="B35" s="390">
        <v>0.13</v>
      </c>
      <c r="C35" s="392">
        <v>0.155</v>
      </c>
      <c r="D35" s="390">
        <v>0.151</v>
      </c>
    </row>
    <row r="36" spans="1:5">
      <c r="A36" s="303" t="s">
        <v>378</v>
      </c>
      <c r="B36" s="387">
        <v>0.27200000000000002</v>
      </c>
      <c r="C36" s="394">
        <v>0.27900000000000003</v>
      </c>
      <c r="D36" s="387">
        <v>0.27800000000000002</v>
      </c>
    </row>
    <row r="37" spans="1:5">
      <c r="A37" s="348" t="s">
        <v>202</v>
      </c>
      <c r="B37" s="390">
        <v>3.2000000000000001E-2</v>
      </c>
      <c r="C37" s="392">
        <v>4.9000000000000002E-2</v>
      </c>
      <c r="D37" s="390">
        <v>4.5999999999999999E-2</v>
      </c>
    </row>
    <row r="38" spans="1:5">
      <c r="A38" s="141"/>
      <c r="B38" s="141"/>
      <c r="C38" s="141"/>
      <c r="D38" s="141"/>
    </row>
    <row r="39" spans="1:5" ht="17.5">
      <c r="A39" s="2157" t="s">
        <v>379</v>
      </c>
      <c r="B39" s="2149" t="s">
        <v>126</v>
      </c>
      <c r="C39" s="2161"/>
      <c r="D39" s="2162" t="s">
        <v>127</v>
      </c>
      <c r="E39" s="1381"/>
    </row>
    <row r="40" spans="1:5" ht="17.5">
      <c r="A40" s="2158"/>
      <c r="B40" s="145" t="s">
        <v>88</v>
      </c>
      <c r="C40" s="311" t="s">
        <v>174</v>
      </c>
      <c r="D40" s="2163"/>
      <c r="E40" s="1381"/>
    </row>
    <row r="41" spans="1:5">
      <c r="A41" s="303" t="s">
        <v>197</v>
      </c>
      <c r="B41" s="387">
        <v>0.25700000000000001</v>
      </c>
      <c r="C41" s="394">
        <v>0.17899999999999999</v>
      </c>
      <c r="D41" s="387">
        <v>0.19</v>
      </c>
    </row>
    <row r="42" spans="1:5">
      <c r="A42" s="348" t="s">
        <v>375</v>
      </c>
      <c r="B42" s="390">
        <v>0.14399999999999999</v>
      </c>
      <c r="C42" s="392">
        <v>0.10199999999999999</v>
      </c>
      <c r="D42" s="390">
        <v>0.107</v>
      </c>
    </row>
    <row r="43" spans="1:5">
      <c r="A43" s="303" t="s">
        <v>376</v>
      </c>
      <c r="B43" s="387">
        <v>0.06</v>
      </c>
      <c r="C43" s="394">
        <v>4.2999999999999997E-2</v>
      </c>
      <c r="D43" s="387">
        <v>4.4999999999999998E-2</v>
      </c>
    </row>
    <row r="44" spans="1:5">
      <c r="A44" s="348" t="s">
        <v>377</v>
      </c>
      <c r="B44" s="390">
        <v>0.14499999999999999</v>
      </c>
      <c r="C44" s="392">
        <v>0.11700000000000001</v>
      </c>
      <c r="D44" s="390">
        <v>0.121</v>
      </c>
    </row>
    <row r="45" spans="1:5">
      <c r="A45" s="303" t="s">
        <v>378</v>
      </c>
      <c r="B45" s="387">
        <v>0.34599999999999997</v>
      </c>
      <c r="C45" s="394">
        <v>0.46899999999999997</v>
      </c>
      <c r="D45" s="387">
        <v>0.45200000000000001</v>
      </c>
    </row>
    <row r="46" spans="1:5">
      <c r="A46" s="348" t="s">
        <v>202</v>
      </c>
      <c r="B46" s="390">
        <v>4.7E-2</v>
      </c>
      <c r="C46" s="392">
        <v>0.09</v>
      </c>
      <c r="D46" s="390">
        <v>8.4000000000000005E-2</v>
      </c>
    </row>
    <row r="47" spans="1:5">
      <c r="A47" s="141"/>
      <c r="B47" s="141"/>
      <c r="C47" s="141"/>
      <c r="D47" s="141"/>
    </row>
    <row r="48" spans="1:5" ht="17.5">
      <c r="A48" s="2157" t="s">
        <v>281</v>
      </c>
      <c r="B48" s="2149" t="s">
        <v>126</v>
      </c>
      <c r="C48" s="2161"/>
      <c r="D48" s="2162" t="s">
        <v>127</v>
      </c>
      <c r="E48" s="1381"/>
    </row>
    <row r="49" spans="1:5" ht="17.5">
      <c r="A49" s="2158"/>
      <c r="B49" s="145" t="s">
        <v>88</v>
      </c>
      <c r="C49" s="311" t="s">
        <v>174</v>
      </c>
      <c r="D49" s="2163"/>
      <c r="E49" s="1381"/>
    </row>
    <row r="50" spans="1:5">
      <c r="A50" s="303" t="s">
        <v>197</v>
      </c>
      <c r="B50" s="387">
        <v>0.39200000000000002</v>
      </c>
      <c r="C50" s="394">
        <v>0.34100000000000003</v>
      </c>
      <c r="D50" s="387">
        <v>0.34799999999999998</v>
      </c>
    </row>
    <row r="51" spans="1:5">
      <c r="A51" s="348" t="s">
        <v>375</v>
      </c>
      <c r="B51" s="390">
        <v>0.23499999999999999</v>
      </c>
      <c r="C51" s="392">
        <v>0.24099999999999999</v>
      </c>
      <c r="D51" s="390">
        <v>0.24099999999999999</v>
      </c>
    </row>
    <row r="52" spans="1:5">
      <c r="A52" s="303" t="s">
        <v>376</v>
      </c>
      <c r="B52" s="387">
        <v>2.4E-2</v>
      </c>
      <c r="C52" s="394">
        <v>6.9000000000000006E-2</v>
      </c>
      <c r="D52" s="387">
        <v>6.3E-2</v>
      </c>
    </row>
    <row r="53" spans="1:5">
      <c r="A53" s="348" t="s">
        <v>377</v>
      </c>
      <c r="B53" s="390">
        <v>0.114</v>
      </c>
      <c r="C53" s="392">
        <v>8.2000000000000003E-2</v>
      </c>
      <c r="D53" s="390">
        <v>8.5999999999999993E-2</v>
      </c>
    </row>
    <row r="54" spans="1:5">
      <c r="A54" s="303" t="s">
        <v>378</v>
      </c>
      <c r="B54" s="387">
        <v>0.2</v>
      </c>
      <c r="C54" s="394">
        <v>0.215</v>
      </c>
      <c r="D54" s="387">
        <v>0.21299999999999999</v>
      </c>
    </row>
    <row r="55" spans="1:5">
      <c r="A55" s="348" t="s">
        <v>202</v>
      </c>
      <c r="B55" s="390">
        <v>3.4000000000000002E-2</v>
      </c>
      <c r="C55" s="392">
        <v>5.1999999999999998E-2</v>
      </c>
      <c r="D55" s="390">
        <v>0.05</v>
      </c>
    </row>
    <row r="56" spans="1:5">
      <c r="A56" s="141"/>
      <c r="B56" s="141"/>
      <c r="C56" s="141"/>
      <c r="D56" s="141"/>
    </row>
    <row r="57" spans="1:5" ht="17.5">
      <c r="A57" s="2157" t="s">
        <v>282</v>
      </c>
      <c r="B57" s="2164" t="s">
        <v>126</v>
      </c>
      <c r="C57" s="2165"/>
      <c r="D57" s="2162" t="s">
        <v>127</v>
      </c>
      <c r="E57" s="1381"/>
    </row>
    <row r="58" spans="1:5" ht="17.5">
      <c r="A58" s="2158"/>
      <c r="B58" s="410" t="s">
        <v>88</v>
      </c>
      <c r="C58" s="185" t="s">
        <v>174</v>
      </c>
      <c r="D58" s="2163"/>
      <c r="E58" s="1381"/>
    </row>
    <row r="59" spans="1:5">
      <c r="A59" s="303" t="s">
        <v>197</v>
      </c>
      <c r="B59" s="387">
        <v>0.35699999999999998</v>
      </c>
      <c r="C59" s="394">
        <v>0.30399999999999999</v>
      </c>
      <c r="D59" s="387">
        <v>0.311</v>
      </c>
    </row>
    <row r="60" spans="1:5">
      <c r="A60" s="348" t="s">
        <v>375</v>
      </c>
      <c r="B60" s="390">
        <v>0.248</v>
      </c>
      <c r="C60" s="392">
        <v>0.253</v>
      </c>
      <c r="D60" s="390">
        <v>0.252</v>
      </c>
    </row>
    <row r="61" spans="1:5">
      <c r="A61" s="303" t="s">
        <v>376</v>
      </c>
      <c r="B61" s="387">
        <v>4.8000000000000001E-2</v>
      </c>
      <c r="C61" s="394">
        <v>4.5999999999999999E-2</v>
      </c>
      <c r="D61" s="387">
        <v>4.7E-2</v>
      </c>
    </row>
    <row r="62" spans="1:5">
      <c r="A62" s="348" t="s">
        <v>377</v>
      </c>
      <c r="B62" s="390">
        <v>0.108</v>
      </c>
      <c r="C62" s="392">
        <v>7.8E-2</v>
      </c>
      <c r="D62" s="390">
        <v>8.2000000000000003E-2</v>
      </c>
    </row>
    <row r="63" spans="1:5">
      <c r="A63" s="303" t="s">
        <v>378</v>
      </c>
      <c r="B63" s="387">
        <v>0.185</v>
      </c>
      <c r="C63" s="394">
        <v>0.27</v>
      </c>
      <c r="D63" s="387">
        <v>0.25900000000000001</v>
      </c>
    </row>
    <row r="64" spans="1:5">
      <c r="A64" s="348" t="s">
        <v>202</v>
      </c>
      <c r="B64" s="390">
        <v>5.5E-2</v>
      </c>
      <c r="C64" s="392">
        <v>4.9000000000000002E-2</v>
      </c>
      <c r="D64" s="390">
        <v>0.05</v>
      </c>
    </row>
    <row r="65" spans="1:5">
      <c r="A65" s="141"/>
      <c r="B65" s="141"/>
      <c r="C65" s="141"/>
      <c r="D65" s="141"/>
    </row>
    <row r="66" spans="1:5" ht="17.5">
      <c r="A66" s="2157" t="s">
        <v>380</v>
      </c>
      <c r="B66" s="2149" t="s">
        <v>126</v>
      </c>
      <c r="C66" s="2161"/>
      <c r="D66" s="2151" t="s">
        <v>127</v>
      </c>
      <c r="E66" s="1381"/>
    </row>
    <row r="67" spans="1:5" ht="17.5">
      <c r="A67" s="2158"/>
      <c r="B67" s="145" t="s">
        <v>88</v>
      </c>
      <c r="C67" s="311" t="s">
        <v>174</v>
      </c>
      <c r="D67" s="2152"/>
      <c r="E67" s="1381"/>
    </row>
    <row r="68" spans="1:5">
      <c r="A68" s="303" t="s">
        <v>197</v>
      </c>
      <c r="B68" s="387">
        <v>0.52700000000000002</v>
      </c>
      <c r="C68" s="394">
        <v>0.35199999999999998</v>
      </c>
      <c r="D68" s="387">
        <v>0.376</v>
      </c>
    </row>
    <row r="69" spans="1:5">
      <c r="A69" s="348" t="s">
        <v>375</v>
      </c>
      <c r="B69" s="390">
        <v>0.185</v>
      </c>
      <c r="C69" s="392">
        <v>0.2</v>
      </c>
      <c r="D69" s="390">
        <v>0.19800000000000001</v>
      </c>
    </row>
    <row r="70" spans="1:5">
      <c r="A70" s="303" t="s">
        <v>376</v>
      </c>
      <c r="B70" s="387">
        <v>4.3999999999999997E-2</v>
      </c>
      <c r="C70" s="394">
        <v>5.3999999999999999E-2</v>
      </c>
      <c r="D70" s="387">
        <v>5.2999999999999999E-2</v>
      </c>
    </row>
    <row r="71" spans="1:5">
      <c r="A71" s="348" t="s">
        <v>377</v>
      </c>
      <c r="B71" s="390">
        <v>7.1999999999999995E-2</v>
      </c>
      <c r="C71" s="392">
        <v>0.121</v>
      </c>
      <c r="D71" s="390">
        <v>0.114</v>
      </c>
    </row>
    <row r="72" spans="1:5">
      <c r="A72" s="303" t="s">
        <v>378</v>
      </c>
      <c r="B72" s="387">
        <v>0.14000000000000001</v>
      </c>
      <c r="C72" s="394">
        <v>0.19700000000000001</v>
      </c>
      <c r="D72" s="387">
        <v>0.189</v>
      </c>
    </row>
    <row r="73" spans="1:5">
      <c r="A73" s="348" t="s">
        <v>202</v>
      </c>
      <c r="B73" s="390">
        <v>3.2000000000000001E-2</v>
      </c>
      <c r="C73" s="392">
        <v>7.5999999999999998E-2</v>
      </c>
      <c r="D73" s="390">
        <v>7.0000000000000007E-2</v>
      </c>
    </row>
    <row r="74" spans="1:5">
      <c r="A74" s="141"/>
      <c r="B74" s="141"/>
      <c r="C74" s="141"/>
      <c r="D74" s="141"/>
    </row>
    <row r="75" spans="1:5" ht="17.5">
      <c r="A75" s="2157" t="s">
        <v>284</v>
      </c>
      <c r="B75" s="2149" t="s">
        <v>126</v>
      </c>
      <c r="C75" s="2161"/>
      <c r="D75" s="2151" t="s">
        <v>127</v>
      </c>
      <c r="E75" s="1381"/>
    </row>
    <row r="76" spans="1:5" ht="17.5">
      <c r="A76" s="2158"/>
      <c r="B76" s="145" t="s">
        <v>88</v>
      </c>
      <c r="C76" s="311" t="s">
        <v>174</v>
      </c>
      <c r="D76" s="2152"/>
      <c r="E76" s="1381"/>
    </row>
    <row r="77" spans="1:5">
      <c r="A77" s="303" t="s">
        <v>197</v>
      </c>
      <c r="B77" s="387">
        <v>0.106</v>
      </c>
      <c r="C77" s="394">
        <v>0.13300000000000001</v>
      </c>
      <c r="D77" s="387">
        <v>0.129</v>
      </c>
    </row>
    <row r="78" spans="1:5">
      <c r="A78" s="348" t="s">
        <v>375</v>
      </c>
      <c r="B78" s="390">
        <v>0.10299999999999999</v>
      </c>
      <c r="C78" s="392">
        <v>8.5000000000000006E-2</v>
      </c>
      <c r="D78" s="390">
        <v>8.6999999999999994E-2</v>
      </c>
    </row>
    <row r="79" spans="1:5">
      <c r="A79" s="303" t="s">
        <v>376</v>
      </c>
      <c r="B79" s="387">
        <v>6.4000000000000001E-2</v>
      </c>
      <c r="C79" s="394">
        <v>8.8999999999999996E-2</v>
      </c>
      <c r="D79" s="387">
        <v>8.5999999999999993E-2</v>
      </c>
    </row>
    <row r="80" spans="1:5">
      <c r="A80" s="348" t="s">
        <v>377</v>
      </c>
      <c r="B80" s="390">
        <v>0.17199999999999999</v>
      </c>
      <c r="C80" s="392">
        <v>0.188</v>
      </c>
      <c r="D80" s="390">
        <v>0.186</v>
      </c>
    </row>
    <row r="81" spans="1:5">
      <c r="A81" s="303" t="s">
        <v>378</v>
      </c>
      <c r="B81" s="387">
        <v>0.50800000000000001</v>
      </c>
      <c r="C81" s="394">
        <v>0.35899999999999999</v>
      </c>
      <c r="D81" s="387">
        <v>0.379</v>
      </c>
    </row>
    <row r="82" spans="1:5">
      <c r="A82" s="348" t="s">
        <v>202</v>
      </c>
      <c r="B82" s="390">
        <v>4.8000000000000001E-2</v>
      </c>
      <c r="C82" s="392">
        <v>0.14699999999999999</v>
      </c>
      <c r="D82" s="390">
        <v>0.13400000000000001</v>
      </c>
    </row>
    <row r="83" spans="1:5">
      <c r="A83" s="141"/>
      <c r="B83" s="141"/>
      <c r="C83" s="141"/>
      <c r="D83" s="141"/>
    </row>
    <row r="84" spans="1:5" ht="17.5">
      <c r="A84" s="2157" t="s">
        <v>285</v>
      </c>
      <c r="B84" s="2149" t="s">
        <v>126</v>
      </c>
      <c r="C84" s="2161"/>
      <c r="D84" s="2151" t="s">
        <v>127</v>
      </c>
      <c r="E84" s="1381"/>
    </row>
    <row r="85" spans="1:5" ht="17.5">
      <c r="A85" s="2158"/>
      <c r="B85" s="145" t="s">
        <v>88</v>
      </c>
      <c r="C85" s="311" t="s">
        <v>174</v>
      </c>
      <c r="D85" s="2152"/>
      <c r="E85" s="1381"/>
    </row>
    <row r="86" spans="1:5">
      <c r="A86" s="303" t="s">
        <v>197</v>
      </c>
      <c r="B86" s="387">
        <v>0.20200000000000001</v>
      </c>
      <c r="C86" s="394">
        <v>8.7999999999999995E-2</v>
      </c>
      <c r="D86" s="387">
        <v>0.10299999999999999</v>
      </c>
    </row>
    <row r="87" spans="1:5">
      <c r="A87" s="348" t="s">
        <v>375</v>
      </c>
      <c r="B87" s="390">
        <v>0.16500000000000001</v>
      </c>
      <c r="C87" s="392">
        <v>0.115</v>
      </c>
      <c r="D87" s="390">
        <v>0.122</v>
      </c>
    </row>
    <row r="88" spans="1:5">
      <c r="A88" s="303" t="s">
        <v>376</v>
      </c>
      <c r="B88" s="387">
        <v>5.1999999999999998E-2</v>
      </c>
      <c r="C88" s="394">
        <v>0.08</v>
      </c>
      <c r="D88" s="387">
        <v>7.5999999999999998E-2</v>
      </c>
    </row>
    <row r="89" spans="1:5">
      <c r="A89" s="348" t="s">
        <v>377</v>
      </c>
      <c r="B89" s="390">
        <v>0.183</v>
      </c>
      <c r="C89" s="392">
        <v>0.21299999999999999</v>
      </c>
      <c r="D89" s="390">
        <v>0.20899999999999999</v>
      </c>
    </row>
    <row r="90" spans="1:5">
      <c r="A90" s="303" t="s">
        <v>378</v>
      </c>
      <c r="B90" s="387">
        <v>0.316</v>
      </c>
      <c r="C90" s="394">
        <v>0.41599999999999998</v>
      </c>
      <c r="D90" s="387">
        <v>0.40200000000000002</v>
      </c>
    </row>
    <row r="91" spans="1:5">
      <c r="A91" s="348" t="s">
        <v>202</v>
      </c>
      <c r="B91" s="390">
        <v>8.2000000000000003E-2</v>
      </c>
      <c r="C91" s="392">
        <v>8.7999999999999995E-2</v>
      </c>
      <c r="D91" s="390">
        <v>8.6999999999999994E-2</v>
      </c>
    </row>
    <row r="92" spans="1:5">
      <c r="A92" s="141"/>
      <c r="B92" s="141"/>
      <c r="C92" s="141"/>
      <c r="D92" s="141"/>
    </row>
    <row r="93" spans="1:5" ht="17.5">
      <c r="A93" s="2157" t="s">
        <v>381</v>
      </c>
      <c r="B93" s="2149" t="s">
        <v>126</v>
      </c>
      <c r="C93" s="2161"/>
      <c r="D93" s="2151" t="s">
        <v>127</v>
      </c>
      <c r="E93" s="1381"/>
    </row>
    <row r="94" spans="1:5" ht="17.5">
      <c r="A94" s="2158"/>
      <c r="B94" s="145" t="s">
        <v>88</v>
      </c>
      <c r="C94" s="311" t="s">
        <v>174</v>
      </c>
      <c r="D94" s="2152"/>
      <c r="E94" s="1381"/>
    </row>
    <row r="95" spans="1:5">
      <c r="A95" s="303" t="s">
        <v>197</v>
      </c>
      <c r="B95" s="387">
        <v>0.65</v>
      </c>
      <c r="C95" s="394">
        <v>0.61699999999999999</v>
      </c>
      <c r="D95" s="387">
        <v>0.621</v>
      </c>
    </row>
    <row r="96" spans="1:5">
      <c r="A96" s="348" t="s">
        <v>375</v>
      </c>
      <c r="B96" s="390">
        <v>0.153</v>
      </c>
      <c r="C96" s="392">
        <v>0.185</v>
      </c>
      <c r="D96" s="390">
        <v>0.18</v>
      </c>
    </row>
    <row r="97" spans="1:5">
      <c r="A97" s="303" t="s">
        <v>376</v>
      </c>
      <c r="B97" s="387">
        <v>2.5999999999999999E-2</v>
      </c>
      <c r="C97" s="394">
        <v>5.6000000000000001E-2</v>
      </c>
      <c r="D97" s="387">
        <v>5.1999999999999998E-2</v>
      </c>
    </row>
    <row r="98" spans="1:5">
      <c r="A98" s="348" t="s">
        <v>377</v>
      </c>
      <c r="B98" s="390">
        <v>3.2000000000000001E-2</v>
      </c>
      <c r="C98" s="392">
        <v>3.3000000000000002E-2</v>
      </c>
      <c r="D98" s="390">
        <v>3.3000000000000002E-2</v>
      </c>
    </row>
    <row r="99" spans="1:5">
      <c r="A99" s="303" t="s">
        <v>378</v>
      </c>
      <c r="B99" s="387">
        <v>8.8999999999999996E-2</v>
      </c>
      <c r="C99" s="394">
        <v>7.0999999999999994E-2</v>
      </c>
      <c r="D99" s="387">
        <v>7.3999999999999996E-2</v>
      </c>
    </row>
    <row r="100" spans="1:5">
      <c r="A100" s="348" t="s">
        <v>202</v>
      </c>
      <c r="B100" s="390">
        <v>5.0999999999999997E-2</v>
      </c>
      <c r="C100" s="392">
        <v>3.7999999999999999E-2</v>
      </c>
      <c r="D100" s="390">
        <v>0.04</v>
      </c>
    </row>
    <row r="101" spans="1:5">
      <c r="A101" s="141"/>
      <c r="B101" s="141"/>
      <c r="C101" s="141"/>
      <c r="D101" s="141"/>
    </row>
    <row r="102" spans="1:5" ht="17.5">
      <c r="A102" s="2157" t="s">
        <v>287</v>
      </c>
      <c r="B102" s="2149" t="s">
        <v>126</v>
      </c>
      <c r="C102" s="2161"/>
      <c r="D102" s="2162" t="s">
        <v>127</v>
      </c>
      <c r="E102" s="1381"/>
    </row>
    <row r="103" spans="1:5" ht="17.5">
      <c r="A103" s="2158"/>
      <c r="B103" s="145" t="s">
        <v>88</v>
      </c>
      <c r="C103" s="311" t="s">
        <v>174</v>
      </c>
      <c r="D103" s="2163"/>
      <c r="E103" s="1381"/>
    </row>
    <row r="104" spans="1:5">
      <c r="A104" s="303" t="s">
        <v>197</v>
      </c>
      <c r="B104" s="387">
        <v>0.41599999999999998</v>
      </c>
      <c r="C104" s="394">
        <v>0.44400000000000001</v>
      </c>
      <c r="D104" s="387">
        <v>0.44</v>
      </c>
    </row>
    <row r="105" spans="1:5">
      <c r="A105" s="348" t="s">
        <v>375</v>
      </c>
      <c r="B105" s="390">
        <v>0.157</v>
      </c>
      <c r="C105" s="392">
        <v>0.23899999999999999</v>
      </c>
      <c r="D105" s="390">
        <v>0.22800000000000001</v>
      </c>
    </row>
    <row r="106" spans="1:5">
      <c r="A106" s="303" t="s">
        <v>376</v>
      </c>
      <c r="B106" s="387">
        <v>4.7E-2</v>
      </c>
      <c r="C106" s="394">
        <v>0.04</v>
      </c>
      <c r="D106" s="387">
        <v>4.1000000000000002E-2</v>
      </c>
    </row>
    <row r="107" spans="1:5">
      <c r="A107" s="348" t="s">
        <v>377</v>
      </c>
      <c r="B107" s="390">
        <v>0.11799999999999999</v>
      </c>
      <c r="C107" s="392">
        <v>7.0999999999999994E-2</v>
      </c>
      <c r="D107" s="390">
        <v>7.6999999999999999E-2</v>
      </c>
    </row>
    <row r="108" spans="1:5">
      <c r="A108" s="303" t="s">
        <v>378</v>
      </c>
      <c r="B108" s="387">
        <v>0.20799999999999999</v>
      </c>
      <c r="C108" s="394">
        <v>0.151</v>
      </c>
      <c r="D108" s="387">
        <v>0.159</v>
      </c>
    </row>
    <row r="109" spans="1:5">
      <c r="A109" s="348" t="s">
        <v>202</v>
      </c>
      <c r="B109" s="390">
        <v>5.2999999999999999E-2</v>
      </c>
      <c r="C109" s="392">
        <v>5.5E-2</v>
      </c>
      <c r="D109" s="390">
        <v>5.3999999999999999E-2</v>
      </c>
    </row>
    <row r="110" spans="1:5">
      <c r="A110" s="141"/>
      <c r="B110" s="141"/>
      <c r="C110" s="141"/>
      <c r="D110" s="141"/>
    </row>
    <row r="111" spans="1:5" ht="17.5">
      <c r="A111" s="2157" t="s">
        <v>288</v>
      </c>
      <c r="B111" s="2149" t="s">
        <v>126</v>
      </c>
      <c r="C111" s="2161"/>
      <c r="D111" s="2162" t="s">
        <v>127</v>
      </c>
      <c r="E111" s="1381"/>
    </row>
    <row r="112" spans="1:5" ht="17.5">
      <c r="A112" s="2158"/>
      <c r="B112" s="145" t="s">
        <v>88</v>
      </c>
      <c r="C112" s="311" t="s">
        <v>174</v>
      </c>
      <c r="D112" s="2163"/>
      <c r="E112" s="1381"/>
    </row>
    <row r="113" spans="1:5">
      <c r="A113" s="303" t="s">
        <v>197</v>
      </c>
      <c r="B113" s="387">
        <v>0.433</v>
      </c>
      <c r="C113" s="394">
        <v>0.435</v>
      </c>
      <c r="D113" s="387">
        <v>0.435</v>
      </c>
    </row>
    <row r="114" spans="1:5">
      <c r="A114" s="348" t="s">
        <v>375</v>
      </c>
      <c r="B114" s="390">
        <v>0.26500000000000001</v>
      </c>
      <c r="C114" s="392">
        <v>0.22700000000000001</v>
      </c>
      <c r="D114" s="390">
        <v>0.23200000000000001</v>
      </c>
    </row>
    <row r="115" spans="1:5">
      <c r="A115" s="303" t="s">
        <v>376</v>
      </c>
      <c r="B115" s="387">
        <v>4.2000000000000003E-2</v>
      </c>
      <c r="C115" s="394">
        <v>7.4999999999999997E-2</v>
      </c>
      <c r="D115" s="387">
        <v>7.0999999999999994E-2</v>
      </c>
    </row>
    <row r="116" spans="1:5">
      <c r="A116" s="348" t="s">
        <v>377</v>
      </c>
      <c r="B116" s="390">
        <v>7.5999999999999998E-2</v>
      </c>
      <c r="C116" s="392">
        <v>8.7999999999999995E-2</v>
      </c>
      <c r="D116" s="390">
        <v>8.5999999999999993E-2</v>
      </c>
    </row>
    <row r="117" spans="1:5">
      <c r="A117" s="303" t="s">
        <v>378</v>
      </c>
      <c r="B117" s="387">
        <v>0.14499999999999999</v>
      </c>
      <c r="C117" s="394">
        <v>0.13600000000000001</v>
      </c>
      <c r="D117" s="387">
        <v>0.13700000000000001</v>
      </c>
    </row>
    <row r="118" spans="1:5">
      <c r="A118" s="348" t="s">
        <v>202</v>
      </c>
      <c r="B118" s="390">
        <v>3.7999999999999999E-2</v>
      </c>
      <c r="C118" s="392">
        <v>3.7999999999999999E-2</v>
      </c>
      <c r="D118" s="390">
        <v>3.7999999999999999E-2</v>
      </c>
    </row>
    <row r="119" spans="1:5">
      <c r="A119" s="141"/>
      <c r="B119" s="141"/>
      <c r="C119" s="141"/>
      <c r="D119" s="141"/>
    </row>
    <row r="120" spans="1:5" ht="17.5">
      <c r="A120" s="2157" t="s">
        <v>289</v>
      </c>
      <c r="B120" s="2149" t="s">
        <v>126</v>
      </c>
      <c r="C120" s="2161"/>
      <c r="D120" s="2162" t="s">
        <v>127</v>
      </c>
      <c r="E120" s="1381"/>
    </row>
    <row r="121" spans="1:5" ht="17.5">
      <c r="A121" s="2158"/>
      <c r="B121" s="145" t="s">
        <v>88</v>
      </c>
      <c r="C121" s="311" t="s">
        <v>174</v>
      </c>
      <c r="D121" s="2163"/>
      <c r="E121" s="1381"/>
    </row>
    <row r="122" spans="1:5">
      <c r="A122" s="303" t="s">
        <v>197</v>
      </c>
      <c r="B122" s="387">
        <v>0.32500000000000001</v>
      </c>
      <c r="C122" s="394">
        <v>0.27100000000000002</v>
      </c>
      <c r="D122" s="387">
        <v>0.27800000000000002</v>
      </c>
    </row>
    <row r="123" spans="1:5">
      <c r="A123" s="348" t="s">
        <v>375</v>
      </c>
      <c r="B123" s="390">
        <v>0.17100000000000001</v>
      </c>
      <c r="C123" s="392">
        <v>0.183</v>
      </c>
      <c r="D123" s="390">
        <v>0.18099999999999999</v>
      </c>
    </row>
    <row r="124" spans="1:5">
      <c r="A124" s="303" t="s">
        <v>376</v>
      </c>
      <c r="B124" s="387">
        <v>6.5000000000000002E-2</v>
      </c>
      <c r="C124" s="394">
        <v>6.8000000000000005E-2</v>
      </c>
      <c r="D124" s="387">
        <v>6.7000000000000004E-2</v>
      </c>
    </row>
    <row r="125" spans="1:5">
      <c r="A125" s="348" t="s">
        <v>377</v>
      </c>
      <c r="B125" s="390">
        <v>0.14199999999999999</v>
      </c>
      <c r="C125" s="392">
        <v>8.5999999999999993E-2</v>
      </c>
      <c r="D125" s="390">
        <v>9.2999999999999999E-2</v>
      </c>
    </row>
    <row r="126" spans="1:5">
      <c r="A126" s="303" t="s">
        <v>378</v>
      </c>
      <c r="B126" s="387">
        <v>0.252</v>
      </c>
      <c r="C126" s="394">
        <v>0.32400000000000001</v>
      </c>
      <c r="D126" s="387">
        <v>0.314</v>
      </c>
    </row>
    <row r="127" spans="1:5">
      <c r="A127" s="348" t="s">
        <v>202</v>
      </c>
      <c r="B127" s="390">
        <v>4.4999999999999998E-2</v>
      </c>
      <c r="C127" s="392">
        <v>7.0000000000000007E-2</v>
      </c>
      <c r="D127" s="390">
        <v>6.6000000000000003E-2</v>
      </c>
    </row>
    <row r="128" spans="1:5">
      <c r="A128" s="141"/>
      <c r="B128" s="141"/>
      <c r="C128" s="141"/>
      <c r="D128" s="141"/>
    </row>
    <row r="129" spans="1:5" ht="17.5">
      <c r="A129" s="2157" t="s">
        <v>290</v>
      </c>
      <c r="B129" s="2149" t="s">
        <v>126</v>
      </c>
      <c r="C129" s="2161"/>
      <c r="D129" s="2151" t="s">
        <v>127</v>
      </c>
      <c r="E129" s="1381"/>
    </row>
    <row r="130" spans="1:5" ht="17.5">
      <c r="A130" s="2158"/>
      <c r="B130" s="145" t="s">
        <v>88</v>
      </c>
      <c r="C130" s="311" t="s">
        <v>174</v>
      </c>
      <c r="D130" s="2152"/>
      <c r="E130" s="1381"/>
    </row>
    <row r="131" spans="1:5">
      <c r="A131" s="303" t="s">
        <v>197</v>
      </c>
      <c r="B131" s="387">
        <v>0.20499999999999999</v>
      </c>
      <c r="C131" s="394">
        <v>0.19600000000000001</v>
      </c>
      <c r="D131" s="387">
        <v>0.19700000000000001</v>
      </c>
    </row>
    <row r="132" spans="1:5">
      <c r="A132" s="348" t="s">
        <v>375</v>
      </c>
      <c r="B132" s="390">
        <v>0.17100000000000001</v>
      </c>
      <c r="C132" s="392">
        <v>0.152</v>
      </c>
      <c r="D132" s="390">
        <v>0.154</v>
      </c>
    </row>
    <row r="133" spans="1:5">
      <c r="A133" s="303" t="s">
        <v>376</v>
      </c>
      <c r="B133" s="387">
        <v>0.08</v>
      </c>
      <c r="C133" s="394">
        <v>7.1999999999999995E-2</v>
      </c>
      <c r="D133" s="387">
        <v>7.2999999999999995E-2</v>
      </c>
    </row>
    <row r="134" spans="1:5">
      <c r="A134" s="348" t="s">
        <v>377</v>
      </c>
      <c r="B134" s="390">
        <v>0.15</v>
      </c>
      <c r="C134" s="392">
        <v>0.16800000000000001</v>
      </c>
      <c r="D134" s="390">
        <v>0.16600000000000001</v>
      </c>
    </row>
    <row r="135" spans="1:5">
      <c r="A135" s="303" t="s">
        <v>378</v>
      </c>
      <c r="B135" s="387">
        <v>0.29199999999999998</v>
      </c>
      <c r="C135" s="394">
        <v>0.28299999999999997</v>
      </c>
      <c r="D135" s="387">
        <v>0.28499999999999998</v>
      </c>
    </row>
    <row r="136" spans="1:5">
      <c r="A136" s="348" t="s">
        <v>202</v>
      </c>
      <c r="B136" s="390">
        <v>0.10100000000000001</v>
      </c>
      <c r="C136" s="392">
        <v>0.128</v>
      </c>
      <c r="D136" s="390">
        <v>0.125</v>
      </c>
    </row>
    <row r="137" spans="1:5">
      <c r="A137" s="141"/>
      <c r="B137" s="141"/>
      <c r="C137" s="141"/>
      <c r="D137" s="141"/>
    </row>
    <row r="138" spans="1:5" ht="17.5">
      <c r="A138" s="2157" t="s">
        <v>291</v>
      </c>
      <c r="B138" s="2149" t="s">
        <v>126</v>
      </c>
      <c r="C138" s="2161"/>
      <c r="D138" s="2151" t="s">
        <v>127</v>
      </c>
      <c r="E138" s="1381"/>
    </row>
    <row r="139" spans="1:5" ht="17.5">
      <c r="A139" s="2158"/>
      <c r="B139" s="145" t="s">
        <v>88</v>
      </c>
      <c r="C139" s="311" t="s">
        <v>174</v>
      </c>
      <c r="D139" s="2152"/>
      <c r="E139" s="1381"/>
    </row>
    <row r="140" spans="1:5">
      <c r="A140" s="303" t="s">
        <v>197</v>
      </c>
      <c r="B140" s="387">
        <v>0.372</v>
      </c>
      <c r="C140" s="394">
        <v>0.30299999999999999</v>
      </c>
      <c r="D140" s="387">
        <v>0.313</v>
      </c>
    </row>
    <row r="141" spans="1:5">
      <c r="A141" s="348" t="s">
        <v>375</v>
      </c>
      <c r="B141" s="390">
        <v>0.20300000000000001</v>
      </c>
      <c r="C141" s="392">
        <v>0.155</v>
      </c>
      <c r="D141" s="390">
        <v>0.16200000000000001</v>
      </c>
    </row>
    <row r="142" spans="1:5">
      <c r="A142" s="303" t="s">
        <v>376</v>
      </c>
      <c r="B142" s="387">
        <v>0.05</v>
      </c>
      <c r="C142" s="394">
        <v>7.0000000000000007E-2</v>
      </c>
      <c r="D142" s="387">
        <v>6.8000000000000005E-2</v>
      </c>
    </row>
    <row r="143" spans="1:5">
      <c r="A143" s="348" t="s">
        <v>377</v>
      </c>
      <c r="B143" s="390">
        <v>0.13800000000000001</v>
      </c>
      <c r="C143" s="392">
        <v>0.13900000000000001</v>
      </c>
      <c r="D143" s="390">
        <v>0.13900000000000001</v>
      </c>
    </row>
    <row r="144" spans="1:5">
      <c r="A144" s="303" t="s">
        <v>378</v>
      </c>
      <c r="B144" s="387">
        <v>0.188</v>
      </c>
      <c r="C144" s="394">
        <v>0.26100000000000001</v>
      </c>
      <c r="D144" s="387">
        <v>0.251</v>
      </c>
    </row>
    <row r="145" spans="1:5">
      <c r="A145" s="348" t="s">
        <v>202</v>
      </c>
      <c r="B145" s="390">
        <v>0.05</v>
      </c>
      <c r="C145" s="392">
        <v>7.1999999999999995E-2</v>
      </c>
      <c r="D145" s="390">
        <v>6.9000000000000006E-2</v>
      </c>
    </row>
    <row r="146" spans="1:5">
      <c r="A146" s="141"/>
      <c r="B146" s="141"/>
      <c r="C146" s="141"/>
      <c r="D146" s="141"/>
    </row>
    <row r="147" spans="1:5" ht="17.5">
      <c r="A147" s="2157" t="s">
        <v>292</v>
      </c>
      <c r="B147" s="2149" t="s">
        <v>126</v>
      </c>
      <c r="C147" s="2161"/>
      <c r="D147" s="2151" t="s">
        <v>127</v>
      </c>
      <c r="E147" s="1381"/>
    </row>
    <row r="148" spans="1:5" ht="17.5">
      <c r="A148" s="2158"/>
      <c r="B148" s="145" t="s">
        <v>88</v>
      </c>
      <c r="C148" s="311" t="s">
        <v>174</v>
      </c>
      <c r="D148" s="2152"/>
      <c r="E148" s="1381"/>
    </row>
    <row r="149" spans="1:5">
      <c r="A149" s="303" t="s">
        <v>197</v>
      </c>
      <c r="B149" s="387">
        <v>0.19400000000000001</v>
      </c>
      <c r="C149" s="394">
        <v>0.21099999999999999</v>
      </c>
      <c r="D149" s="387">
        <v>0.20799999999999999</v>
      </c>
    </row>
    <row r="150" spans="1:5">
      <c r="A150" s="348" t="s">
        <v>375</v>
      </c>
      <c r="B150" s="390">
        <v>9.8000000000000004E-2</v>
      </c>
      <c r="C150" s="392">
        <v>0.107</v>
      </c>
      <c r="D150" s="390">
        <v>0.106</v>
      </c>
    </row>
    <row r="151" spans="1:5">
      <c r="A151" s="303" t="s">
        <v>376</v>
      </c>
      <c r="B151" s="387">
        <v>7.0000000000000007E-2</v>
      </c>
      <c r="C151" s="394">
        <v>8.1000000000000003E-2</v>
      </c>
      <c r="D151" s="387">
        <v>0.08</v>
      </c>
    </row>
    <row r="152" spans="1:5">
      <c r="A152" s="348" t="s">
        <v>377</v>
      </c>
      <c r="B152" s="390">
        <v>0.22700000000000001</v>
      </c>
      <c r="C152" s="392">
        <v>0.20100000000000001</v>
      </c>
      <c r="D152" s="390">
        <v>0.20499999999999999</v>
      </c>
    </row>
    <row r="153" spans="1:5">
      <c r="A153" s="303" t="s">
        <v>378</v>
      </c>
      <c r="B153" s="387">
        <v>0.35499999999999998</v>
      </c>
      <c r="C153" s="394">
        <v>0.31</v>
      </c>
      <c r="D153" s="387">
        <v>0.316</v>
      </c>
    </row>
    <row r="154" spans="1:5">
      <c r="A154" s="348" t="s">
        <v>202</v>
      </c>
      <c r="B154" s="390">
        <v>5.5E-2</v>
      </c>
      <c r="C154" s="392">
        <v>0.09</v>
      </c>
      <c r="D154" s="390">
        <v>8.5000000000000006E-2</v>
      </c>
    </row>
    <row r="155" spans="1:5">
      <c r="A155" s="141"/>
      <c r="B155" s="141"/>
      <c r="C155" s="141"/>
      <c r="D155" s="141"/>
    </row>
    <row r="156" spans="1:5" ht="17.5">
      <c r="A156" s="2157" t="s">
        <v>293</v>
      </c>
      <c r="B156" s="2149" t="s">
        <v>126</v>
      </c>
      <c r="C156" s="2161"/>
      <c r="D156" s="2162" t="s">
        <v>127</v>
      </c>
      <c r="E156" s="1381"/>
    </row>
    <row r="157" spans="1:5" ht="17.5">
      <c r="A157" s="2158"/>
      <c r="B157" s="145" t="s">
        <v>88</v>
      </c>
      <c r="C157" s="311" t="s">
        <v>174</v>
      </c>
      <c r="D157" s="2163"/>
      <c r="E157" s="1381"/>
    </row>
    <row r="158" spans="1:5">
      <c r="A158" s="303" t="s">
        <v>197</v>
      </c>
      <c r="B158" s="387">
        <v>0.41599999999999998</v>
      </c>
      <c r="C158" s="394">
        <v>0.40300000000000002</v>
      </c>
      <c r="D158" s="387">
        <v>0.40400000000000003</v>
      </c>
    </row>
    <row r="159" spans="1:5">
      <c r="A159" s="348" t="s">
        <v>375</v>
      </c>
      <c r="B159" s="390">
        <v>0.245</v>
      </c>
      <c r="C159" s="392">
        <v>0.23300000000000001</v>
      </c>
      <c r="D159" s="390">
        <v>0.23400000000000001</v>
      </c>
    </row>
    <row r="160" spans="1:5">
      <c r="A160" s="303" t="s">
        <v>376</v>
      </c>
      <c r="B160" s="387">
        <v>4.8000000000000001E-2</v>
      </c>
      <c r="C160" s="394">
        <v>6.5000000000000002E-2</v>
      </c>
      <c r="D160" s="387">
        <v>6.3E-2</v>
      </c>
    </row>
    <row r="161" spans="1:5">
      <c r="A161" s="348" t="s">
        <v>377</v>
      </c>
      <c r="B161" s="390">
        <v>0.10299999999999999</v>
      </c>
      <c r="C161" s="392">
        <v>0.1</v>
      </c>
      <c r="D161" s="390">
        <v>0.1</v>
      </c>
    </row>
    <row r="162" spans="1:5">
      <c r="A162" s="303" t="s">
        <v>378</v>
      </c>
      <c r="B162" s="387">
        <v>0.121</v>
      </c>
      <c r="C162" s="394">
        <v>0.14499999999999999</v>
      </c>
      <c r="D162" s="387">
        <v>0.14199999999999999</v>
      </c>
    </row>
    <row r="163" spans="1:5">
      <c r="A163" s="348" t="s">
        <v>202</v>
      </c>
      <c r="B163" s="390">
        <v>6.7000000000000004E-2</v>
      </c>
      <c r="C163" s="392">
        <v>5.5E-2</v>
      </c>
      <c r="D163" s="390">
        <v>5.6000000000000001E-2</v>
      </c>
    </row>
    <row r="164" spans="1:5">
      <c r="A164" s="141"/>
      <c r="B164" s="141"/>
      <c r="C164" s="141"/>
      <c r="D164" s="141"/>
    </row>
    <row r="165" spans="1:5" ht="17.5">
      <c r="A165" s="2157" t="s">
        <v>382</v>
      </c>
      <c r="B165" s="2149" t="s">
        <v>126</v>
      </c>
      <c r="C165" s="2161"/>
      <c r="D165" s="2162" t="s">
        <v>127</v>
      </c>
      <c r="E165" s="1381"/>
    </row>
    <row r="166" spans="1:5" ht="17.5">
      <c r="A166" s="2158"/>
      <c r="B166" s="145" t="s">
        <v>88</v>
      </c>
      <c r="C166" s="311" t="s">
        <v>174</v>
      </c>
      <c r="D166" s="2163"/>
      <c r="E166" s="1381"/>
    </row>
    <row r="167" spans="1:5">
      <c r="A167" s="303" t="s">
        <v>197</v>
      </c>
      <c r="B167" s="387">
        <v>0.246</v>
      </c>
      <c r="C167" s="394">
        <v>0.28999999999999998</v>
      </c>
      <c r="D167" s="387">
        <v>0.28399999999999997</v>
      </c>
    </row>
    <row r="168" spans="1:5">
      <c r="A168" s="348" t="s">
        <v>375</v>
      </c>
      <c r="B168" s="390">
        <v>0.153</v>
      </c>
      <c r="C168" s="392">
        <v>0.20499999999999999</v>
      </c>
      <c r="D168" s="390">
        <v>0.19800000000000001</v>
      </c>
    </row>
    <row r="169" spans="1:5">
      <c r="A169" s="303" t="s">
        <v>376</v>
      </c>
      <c r="B169" s="387">
        <v>5.8000000000000003E-2</v>
      </c>
      <c r="C169" s="394">
        <v>6.9000000000000006E-2</v>
      </c>
      <c r="D169" s="387">
        <v>6.7000000000000004E-2</v>
      </c>
    </row>
    <row r="170" spans="1:5">
      <c r="A170" s="348" t="s">
        <v>377</v>
      </c>
      <c r="B170" s="390">
        <v>0.111</v>
      </c>
      <c r="C170" s="392">
        <v>0.13600000000000001</v>
      </c>
      <c r="D170" s="390">
        <v>0.13300000000000001</v>
      </c>
    </row>
    <row r="171" spans="1:5">
      <c r="A171" s="303" t="s">
        <v>378</v>
      </c>
      <c r="B171" s="387">
        <v>0.36199999999999999</v>
      </c>
      <c r="C171" s="394">
        <v>0.20399999999999999</v>
      </c>
      <c r="D171" s="387">
        <v>0.22600000000000001</v>
      </c>
    </row>
    <row r="172" spans="1:5">
      <c r="A172" s="348" t="s">
        <v>202</v>
      </c>
      <c r="B172" s="390">
        <v>7.0000000000000007E-2</v>
      </c>
      <c r="C172" s="392">
        <v>9.6000000000000002E-2</v>
      </c>
      <c r="D172" s="390">
        <v>9.2999999999999999E-2</v>
      </c>
    </row>
    <row r="173" spans="1:5">
      <c r="A173" s="141"/>
      <c r="B173" s="141"/>
      <c r="C173" s="141"/>
      <c r="D173" s="141"/>
    </row>
    <row r="174" spans="1:5" ht="17.5">
      <c r="A174" s="2157" t="s">
        <v>295</v>
      </c>
      <c r="B174" s="2149" t="s">
        <v>126</v>
      </c>
      <c r="C174" s="2161"/>
      <c r="D174" s="2162" t="s">
        <v>127</v>
      </c>
      <c r="E174" s="1381"/>
    </row>
    <row r="175" spans="1:5" ht="17.5">
      <c r="A175" s="2158"/>
      <c r="B175" s="145" t="s">
        <v>88</v>
      </c>
      <c r="C175" s="311" t="s">
        <v>174</v>
      </c>
      <c r="D175" s="2163"/>
      <c r="E175" s="1381"/>
    </row>
    <row r="176" spans="1:5">
      <c r="A176" s="303" t="s">
        <v>197</v>
      </c>
      <c r="B176" s="387">
        <v>0.42199999999999999</v>
      </c>
      <c r="C176" s="394">
        <v>0.48199999999999998</v>
      </c>
      <c r="D176" s="387">
        <v>0.47399999999999998</v>
      </c>
    </row>
    <row r="177" spans="1:5">
      <c r="A177" s="348" t="s">
        <v>375</v>
      </c>
      <c r="B177" s="390">
        <v>0.21199999999999999</v>
      </c>
      <c r="C177" s="392">
        <v>0.22</v>
      </c>
      <c r="D177" s="390">
        <v>0.219</v>
      </c>
    </row>
    <row r="178" spans="1:5">
      <c r="A178" s="303" t="s">
        <v>376</v>
      </c>
      <c r="B178" s="387">
        <v>4.7E-2</v>
      </c>
      <c r="C178" s="394">
        <v>5.6000000000000001E-2</v>
      </c>
      <c r="D178" s="387">
        <v>5.5E-2</v>
      </c>
    </row>
    <row r="179" spans="1:5">
      <c r="A179" s="348" t="s">
        <v>377</v>
      </c>
      <c r="B179" s="390">
        <v>0.11</v>
      </c>
      <c r="C179" s="392">
        <v>7.4999999999999997E-2</v>
      </c>
      <c r="D179" s="390">
        <v>0.08</v>
      </c>
    </row>
    <row r="180" spans="1:5">
      <c r="A180" s="303" t="s">
        <v>378</v>
      </c>
      <c r="B180" s="387">
        <v>0.153</v>
      </c>
      <c r="C180" s="394">
        <v>0.114</v>
      </c>
      <c r="D180" s="387">
        <v>0.11899999999999999</v>
      </c>
    </row>
    <row r="181" spans="1:5">
      <c r="A181" s="348" t="s">
        <v>202</v>
      </c>
      <c r="B181" s="390">
        <v>5.5E-2</v>
      </c>
      <c r="C181" s="392">
        <v>5.2999999999999999E-2</v>
      </c>
      <c r="D181" s="390">
        <v>5.2999999999999999E-2</v>
      </c>
    </row>
    <row r="182" spans="1:5">
      <c r="A182" s="141"/>
      <c r="B182" s="141"/>
      <c r="C182" s="141"/>
      <c r="D182" s="141"/>
    </row>
    <row r="183" spans="1:5" ht="17.5">
      <c r="A183" s="2157" t="s">
        <v>296</v>
      </c>
      <c r="B183" s="2149" t="s">
        <v>126</v>
      </c>
      <c r="C183" s="2161"/>
      <c r="D183" s="2151" t="s">
        <v>127</v>
      </c>
      <c r="E183" s="1381"/>
    </row>
    <row r="184" spans="1:5" ht="17.5">
      <c r="A184" s="2158"/>
      <c r="B184" s="145" t="s">
        <v>88</v>
      </c>
      <c r="C184" s="311" t="s">
        <v>174</v>
      </c>
      <c r="D184" s="2152"/>
      <c r="E184" s="1381"/>
    </row>
    <row r="185" spans="1:5">
      <c r="A185" s="303" t="s">
        <v>197</v>
      </c>
      <c r="B185" s="387">
        <v>0.434</v>
      </c>
      <c r="C185" s="394">
        <v>0.24</v>
      </c>
      <c r="D185" s="387">
        <v>0.26600000000000001</v>
      </c>
    </row>
    <row r="186" spans="1:5">
      <c r="A186" s="348" t="s">
        <v>375</v>
      </c>
      <c r="B186" s="390">
        <v>0.17699999999999999</v>
      </c>
      <c r="C186" s="392">
        <v>0.155</v>
      </c>
      <c r="D186" s="390">
        <v>0.158</v>
      </c>
    </row>
    <row r="187" spans="1:5">
      <c r="A187" s="303" t="s">
        <v>376</v>
      </c>
      <c r="B187" s="387">
        <v>5.8000000000000003E-2</v>
      </c>
      <c r="C187" s="394">
        <v>7.4999999999999997E-2</v>
      </c>
      <c r="D187" s="387">
        <v>7.2999999999999995E-2</v>
      </c>
    </row>
    <row r="188" spans="1:5">
      <c r="A188" s="348" t="s">
        <v>377</v>
      </c>
      <c r="B188" s="390">
        <v>9.4E-2</v>
      </c>
      <c r="C188" s="392">
        <v>0.17</v>
      </c>
      <c r="D188" s="390">
        <v>0.16</v>
      </c>
    </row>
    <row r="189" spans="1:5">
      <c r="A189" s="303" t="s">
        <v>378</v>
      </c>
      <c r="B189" s="387">
        <v>0.192</v>
      </c>
      <c r="C189" s="394">
        <v>0.253</v>
      </c>
      <c r="D189" s="387">
        <v>0.245</v>
      </c>
    </row>
    <row r="190" spans="1:5">
      <c r="A190" s="348" t="s">
        <v>202</v>
      </c>
      <c r="B190" s="390">
        <v>4.4999999999999998E-2</v>
      </c>
      <c r="C190" s="392">
        <v>0.105</v>
      </c>
      <c r="D190" s="390">
        <v>9.7000000000000003E-2</v>
      </c>
    </row>
    <row r="191" spans="1:5">
      <c r="A191" s="141"/>
      <c r="B191" s="141"/>
      <c r="C191" s="141"/>
      <c r="D191" s="141"/>
    </row>
    <row r="192" spans="1:5" ht="17.5">
      <c r="A192" s="2157" t="s">
        <v>297</v>
      </c>
      <c r="B192" s="2149" t="s">
        <v>126</v>
      </c>
      <c r="C192" s="2161"/>
      <c r="D192" s="2151" t="s">
        <v>127</v>
      </c>
      <c r="E192" s="1381"/>
    </row>
    <row r="193" spans="1:5" ht="17.5">
      <c r="A193" s="2158"/>
      <c r="B193" s="145" t="s">
        <v>88</v>
      </c>
      <c r="C193" s="311" t="s">
        <v>174</v>
      </c>
      <c r="D193" s="2152"/>
      <c r="E193" s="1381"/>
    </row>
    <row r="194" spans="1:5">
      <c r="A194" s="303" t="s">
        <v>197</v>
      </c>
      <c r="B194" s="387">
        <v>0.51</v>
      </c>
      <c r="C194" s="394">
        <v>0.42</v>
      </c>
      <c r="D194" s="387">
        <v>0.432</v>
      </c>
    </row>
    <row r="195" spans="1:5">
      <c r="A195" s="348" t="s">
        <v>375</v>
      </c>
      <c r="B195" s="390">
        <v>0.254</v>
      </c>
      <c r="C195" s="392">
        <v>0.24299999999999999</v>
      </c>
      <c r="D195" s="390">
        <v>0.245</v>
      </c>
    </row>
    <row r="196" spans="1:5">
      <c r="A196" s="303" t="s">
        <v>376</v>
      </c>
      <c r="B196" s="387">
        <v>3.1E-2</v>
      </c>
      <c r="C196" s="394">
        <v>5.8999999999999997E-2</v>
      </c>
      <c r="D196" s="387">
        <v>5.5E-2</v>
      </c>
    </row>
    <row r="197" spans="1:5">
      <c r="A197" s="348" t="s">
        <v>377</v>
      </c>
      <c r="B197" s="390">
        <v>6.4000000000000001E-2</v>
      </c>
      <c r="C197" s="392">
        <v>8.7999999999999995E-2</v>
      </c>
      <c r="D197" s="390">
        <v>8.4000000000000005E-2</v>
      </c>
    </row>
    <row r="198" spans="1:5">
      <c r="A198" s="303" t="s">
        <v>378</v>
      </c>
      <c r="B198" s="387">
        <v>0.10100000000000001</v>
      </c>
      <c r="C198" s="394">
        <v>0.151</v>
      </c>
      <c r="D198" s="387">
        <v>0.14399999999999999</v>
      </c>
    </row>
    <row r="199" spans="1:5">
      <c r="A199" s="348" t="s">
        <v>202</v>
      </c>
      <c r="B199" s="390">
        <v>0.04</v>
      </c>
      <c r="C199" s="392">
        <v>3.9E-2</v>
      </c>
      <c r="D199" s="390">
        <v>3.9E-2</v>
      </c>
    </row>
    <row r="200" spans="1:5">
      <c r="A200" s="141"/>
      <c r="B200" s="141"/>
      <c r="C200" s="141"/>
      <c r="D200" s="141"/>
    </row>
    <row r="201" spans="1:5" ht="17.5">
      <c r="A201" s="2159" t="s">
        <v>298</v>
      </c>
      <c r="B201" s="2149" t="s">
        <v>126</v>
      </c>
      <c r="C201" s="2161"/>
      <c r="D201" s="2151" t="s">
        <v>127</v>
      </c>
      <c r="E201" s="1381"/>
    </row>
    <row r="202" spans="1:5" ht="17.5">
      <c r="A202" s="2160"/>
      <c r="B202" s="145" t="s">
        <v>88</v>
      </c>
      <c r="C202" s="311" t="s">
        <v>174</v>
      </c>
      <c r="D202" s="2152"/>
      <c r="E202" s="1381"/>
    </row>
    <row r="203" spans="1:5">
      <c r="A203" s="303" t="s">
        <v>197</v>
      </c>
      <c r="B203" s="387">
        <v>0.28100000000000003</v>
      </c>
      <c r="C203" s="394">
        <v>0.26400000000000001</v>
      </c>
      <c r="D203" s="387">
        <v>0.26600000000000001</v>
      </c>
    </row>
    <row r="204" spans="1:5">
      <c r="A204" s="348" t="s">
        <v>375</v>
      </c>
      <c r="B204" s="390">
        <v>0.20300000000000001</v>
      </c>
      <c r="C204" s="392">
        <v>0.214</v>
      </c>
      <c r="D204" s="390">
        <v>0.21299999999999999</v>
      </c>
    </row>
    <row r="205" spans="1:5">
      <c r="A205" s="303" t="s">
        <v>376</v>
      </c>
      <c r="B205" s="387">
        <v>4.4999999999999998E-2</v>
      </c>
      <c r="C205" s="394">
        <v>6.3E-2</v>
      </c>
      <c r="D205" s="387">
        <v>6.0999999999999999E-2</v>
      </c>
    </row>
    <row r="206" spans="1:5">
      <c r="A206" s="348" t="s">
        <v>377</v>
      </c>
      <c r="B206" s="390">
        <v>0.122</v>
      </c>
      <c r="C206" s="392">
        <v>0.10299999999999999</v>
      </c>
      <c r="D206" s="390">
        <v>0.106</v>
      </c>
    </row>
    <row r="207" spans="1:5">
      <c r="A207" s="303" t="s">
        <v>378</v>
      </c>
      <c r="B207" s="387">
        <v>0.313</v>
      </c>
      <c r="C207" s="394">
        <v>0.29499999999999998</v>
      </c>
      <c r="D207" s="387">
        <v>0.29799999999999999</v>
      </c>
    </row>
    <row r="208" spans="1:5">
      <c r="A208" s="348" t="s">
        <v>202</v>
      </c>
      <c r="B208" s="390">
        <v>3.6999999999999998E-2</v>
      </c>
      <c r="C208" s="392">
        <v>0.06</v>
      </c>
      <c r="D208" s="390">
        <v>5.7000000000000002E-2</v>
      </c>
    </row>
    <row r="209" spans="1:4">
      <c r="A209" s="578"/>
      <c r="B209" s="141"/>
      <c r="C209" s="141"/>
      <c r="D209" s="141"/>
    </row>
    <row r="210" spans="1:4">
      <c r="A210" s="552" t="s">
        <v>148</v>
      </c>
      <c r="B210" s="565">
        <v>345</v>
      </c>
      <c r="C210" s="289">
        <v>441</v>
      </c>
      <c r="D210" s="289">
        <v>786</v>
      </c>
    </row>
    <row r="211" spans="1:4">
      <c r="A211" s="141"/>
      <c r="B211" s="141"/>
      <c r="C211" s="141"/>
      <c r="D211" s="141"/>
    </row>
    <row r="212" spans="1:4">
      <c r="A212" s="1731" t="s">
        <v>2751</v>
      </c>
      <c r="B212" s="1731"/>
      <c r="C212" s="1731"/>
      <c r="D212" s="1731"/>
    </row>
  </sheetData>
  <mergeCells count="71">
    <mergeCell ref="A1:D1"/>
    <mergeCell ref="A212:D212"/>
    <mergeCell ref="B3:C3"/>
    <mergeCell ref="D3:D4"/>
    <mergeCell ref="A3:A4"/>
    <mergeCell ref="B12:C12"/>
    <mergeCell ref="D12:D13"/>
    <mergeCell ref="B21:C21"/>
    <mergeCell ref="D21:D22"/>
    <mergeCell ref="B30:C30"/>
    <mergeCell ref="D30:D31"/>
    <mergeCell ref="B39:C39"/>
    <mergeCell ref="D39:D40"/>
    <mergeCell ref="B48:C48"/>
    <mergeCell ref="D48:D49"/>
    <mergeCell ref="B57:C57"/>
    <mergeCell ref="D57:D58"/>
    <mergeCell ref="B66:C66"/>
    <mergeCell ref="D66:D67"/>
    <mergeCell ref="B75:C75"/>
    <mergeCell ref="D75:D76"/>
    <mergeCell ref="B84:C84"/>
    <mergeCell ref="D84:D85"/>
    <mergeCell ref="B93:C93"/>
    <mergeCell ref="D93:D94"/>
    <mergeCell ref="B102:C102"/>
    <mergeCell ref="D102:D103"/>
    <mergeCell ref="B111:C111"/>
    <mergeCell ref="D111:D112"/>
    <mergeCell ref="B129:C129"/>
    <mergeCell ref="D129:D130"/>
    <mergeCell ref="B120:C120"/>
    <mergeCell ref="D120:D121"/>
    <mergeCell ref="B147:C147"/>
    <mergeCell ref="D147:D148"/>
    <mergeCell ref="B138:C138"/>
    <mergeCell ref="D138:D139"/>
    <mergeCell ref="B156:C156"/>
    <mergeCell ref="D156:D157"/>
    <mergeCell ref="B165:C165"/>
    <mergeCell ref="D165:D166"/>
    <mergeCell ref="B183:C183"/>
    <mergeCell ref="D183:D184"/>
    <mergeCell ref="B174:C174"/>
    <mergeCell ref="D174:D175"/>
    <mergeCell ref="B192:C192"/>
    <mergeCell ref="D192:D193"/>
    <mergeCell ref="B201:C201"/>
    <mergeCell ref="D201:D202"/>
    <mergeCell ref="A12:A13"/>
    <mergeCell ref="A21:A22"/>
    <mergeCell ref="A30:A31"/>
    <mergeCell ref="A39:A40"/>
    <mergeCell ref="A48:A49"/>
    <mergeCell ref="A57:A58"/>
    <mergeCell ref="A66:A67"/>
    <mergeCell ref="A75:A76"/>
    <mergeCell ref="A84:A85"/>
    <mergeCell ref="A93:A94"/>
    <mergeCell ref="A102:A103"/>
    <mergeCell ref="A111:A112"/>
    <mergeCell ref="A120:A121"/>
    <mergeCell ref="A129:A130"/>
    <mergeCell ref="A138:A139"/>
    <mergeCell ref="A147:A148"/>
    <mergeCell ref="A156:A157"/>
    <mergeCell ref="A165:A166"/>
    <mergeCell ref="A174:A175"/>
    <mergeCell ref="A183:A184"/>
    <mergeCell ref="A192:A193"/>
    <mergeCell ref="A201:A20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topLeftCell="A4" workbookViewId="0">
      <selection activeCell="K13" sqref="K13"/>
    </sheetView>
  </sheetViews>
  <sheetFormatPr defaultRowHeight="14.25" customHeight="1"/>
  <cols>
    <col min="1" max="1" width="20.83203125" style="228" customWidth="1"/>
    <col min="2" max="7" width="10.5" style="117" customWidth="1"/>
    <col min="8" max="8" width="8.6640625" style="171"/>
    <col min="9" max="16384" width="8.6640625" style="117"/>
  </cols>
  <sheetData>
    <row r="1" spans="1:8" ht="25">
      <c r="A1" s="1701" t="s">
        <v>3146</v>
      </c>
      <c r="B1" s="1701"/>
      <c r="C1" s="1701"/>
      <c r="D1" s="1701"/>
      <c r="E1" s="1701"/>
      <c r="F1" s="1701"/>
      <c r="G1" s="1701"/>
      <c r="H1" s="1440"/>
    </row>
    <row r="2" spans="1:8" ht="14">
      <c r="A2" s="118"/>
      <c r="B2" s="118"/>
      <c r="C2" s="118"/>
      <c r="D2" s="118"/>
      <c r="E2" s="118"/>
      <c r="F2" s="118"/>
      <c r="G2" s="118"/>
    </row>
    <row r="3" spans="1:8" ht="17.5">
      <c r="A3" s="1715" t="s">
        <v>112</v>
      </c>
      <c r="B3" s="1691" t="s">
        <v>100</v>
      </c>
      <c r="C3" s="1692"/>
      <c r="D3" s="1691" t="s">
        <v>86</v>
      </c>
      <c r="E3" s="1695"/>
      <c r="F3" s="1695"/>
      <c r="G3" s="1696"/>
      <c r="H3" s="1381"/>
    </row>
    <row r="4" spans="1:8" ht="32.5">
      <c r="A4" s="1716"/>
      <c r="B4" s="1693"/>
      <c r="C4" s="1694"/>
      <c r="D4" s="1693" t="s">
        <v>786</v>
      </c>
      <c r="E4" s="1694"/>
      <c r="F4" s="1693" t="s">
        <v>783</v>
      </c>
      <c r="G4" s="1697"/>
      <c r="H4" s="1435"/>
    </row>
    <row r="5" spans="1:8" ht="17.5">
      <c r="A5" s="1717"/>
      <c r="B5" s="834" t="s">
        <v>209</v>
      </c>
      <c r="C5" s="825" t="s">
        <v>210</v>
      </c>
      <c r="D5" s="834" t="s">
        <v>209</v>
      </c>
      <c r="E5" s="825" t="s">
        <v>210</v>
      </c>
      <c r="F5" s="834" t="s">
        <v>209</v>
      </c>
      <c r="G5" s="829" t="s">
        <v>210</v>
      </c>
      <c r="H5" s="1381"/>
    </row>
    <row r="6" spans="1:8" ht="14">
      <c r="A6" s="285" t="s">
        <v>89</v>
      </c>
      <c r="B6" s="1549">
        <v>4200</v>
      </c>
      <c r="C6" s="2368">
        <v>0.15740000000000001</v>
      </c>
      <c r="D6" s="1549" t="s">
        <v>123</v>
      </c>
      <c r="E6" s="538"/>
      <c r="F6" s="1549">
        <v>4200</v>
      </c>
      <c r="G6" s="2371">
        <v>0.2346</v>
      </c>
    </row>
    <row r="7" spans="1:8" ht="14">
      <c r="A7" s="831" t="s">
        <v>113</v>
      </c>
      <c r="B7" s="1550">
        <v>3485</v>
      </c>
      <c r="C7" s="2369">
        <v>0.13059999999999999</v>
      </c>
      <c r="D7" s="1550">
        <v>443</v>
      </c>
      <c r="E7" s="2369">
        <v>5.04E-2</v>
      </c>
      <c r="F7" s="1550">
        <v>3042</v>
      </c>
      <c r="G7" s="2372">
        <v>0.1699</v>
      </c>
    </row>
    <row r="8" spans="1:8" ht="14">
      <c r="A8" s="287" t="s">
        <v>114</v>
      </c>
      <c r="B8" s="1551">
        <v>3192</v>
      </c>
      <c r="C8" s="1662">
        <v>0.1196</v>
      </c>
      <c r="D8" s="1551">
        <v>1484</v>
      </c>
      <c r="E8" s="1662">
        <v>0.16889999999999999</v>
      </c>
      <c r="F8" s="1551">
        <v>1708</v>
      </c>
      <c r="G8" s="2373">
        <v>9.5399999999999999E-2</v>
      </c>
    </row>
    <row r="9" spans="1:8" ht="14">
      <c r="A9" s="831" t="s">
        <v>115</v>
      </c>
      <c r="B9" s="1550">
        <v>2540</v>
      </c>
      <c r="C9" s="2369">
        <v>9.5200000000000007E-2</v>
      </c>
      <c r="D9" s="1550">
        <v>513</v>
      </c>
      <c r="E9" s="2369">
        <v>5.8400000000000001E-2</v>
      </c>
      <c r="F9" s="1550">
        <v>2027</v>
      </c>
      <c r="G9" s="2372">
        <v>0.1132</v>
      </c>
    </row>
    <row r="10" spans="1:8" ht="14">
      <c r="A10" s="287" t="s">
        <v>116</v>
      </c>
      <c r="B10" s="1551">
        <v>2766</v>
      </c>
      <c r="C10" s="1662">
        <v>0.1037</v>
      </c>
      <c r="D10" s="1551">
        <v>1122</v>
      </c>
      <c r="E10" s="1662">
        <v>0.12770000000000001</v>
      </c>
      <c r="F10" s="1551">
        <v>1644</v>
      </c>
      <c r="G10" s="2373">
        <v>9.1800000000000007E-2</v>
      </c>
    </row>
    <row r="11" spans="1:8" ht="14">
      <c r="A11" s="831" t="s">
        <v>117</v>
      </c>
      <c r="B11" s="1550">
        <v>3130</v>
      </c>
      <c r="C11" s="2369">
        <v>0.1173</v>
      </c>
      <c r="D11" s="1550">
        <v>976</v>
      </c>
      <c r="E11" s="2369">
        <v>0.1111</v>
      </c>
      <c r="F11" s="1550">
        <v>2154</v>
      </c>
      <c r="G11" s="2372">
        <v>0.1203</v>
      </c>
    </row>
    <row r="12" spans="1:8" ht="14">
      <c r="A12" s="287" t="s">
        <v>118</v>
      </c>
      <c r="B12" s="1551">
        <v>2005</v>
      </c>
      <c r="C12" s="1662">
        <v>7.51E-2</v>
      </c>
      <c r="D12" s="1551">
        <v>1094</v>
      </c>
      <c r="E12" s="1662">
        <v>0.1245</v>
      </c>
      <c r="F12" s="1551">
        <v>911</v>
      </c>
      <c r="G12" s="2373">
        <v>5.0900000000000001E-2</v>
      </c>
    </row>
    <row r="13" spans="1:8" ht="14">
      <c r="A13" s="831" t="s">
        <v>119</v>
      </c>
      <c r="B13" s="1550">
        <v>2021</v>
      </c>
      <c r="C13" s="2369">
        <v>7.5700000000000003E-2</v>
      </c>
      <c r="D13" s="1550">
        <v>1138</v>
      </c>
      <c r="E13" s="2369">
        <v>0.12959999999999999</v>
      </c>
      <c r="F13" s="1550">
        <v>883</v>
      </c>
      <c r="G13" s="2372">
        <v>4.9299999999999997E-2</v>
      </c>
    </row>
    <row r="14" spans="1:8" ht="14">
      <c r="A14" s="287" t="s">
        <v>120</v>
      </c>
      <c r="B14" s="1551">
        <v>1521</v>
      </c>
      <c r="C14" s="1662">
        <v>5.7000000000000002E-2</v>
      </c>
      <c r="D14" s="1551">
        <v>640</v>
      </c>
      <c r="E14" s="1662">
        <v>7.2900000000000006E-2</v>
      </c>
      <c r="F14" s="1551">
        <v>881</v>
      </c>
      <c r="G14" s="2373">
        <v>4.9200000000000001E-2</v>
      </c>
    </row>
    <row r="15" spans="1:8" ht="14">
      <c r="A15" s="831" t="s">
        <v>121</v>
      </c>
      <c r="B15" s="1550">
        <v>782</v>
      </c>
      <c r="C15" s="2369">
        <v>2.93E-2</v>
      </c>
      <c r="D15" s="1550">
        <v>704</v>
      </c>
      <c r="E15" s="2369">
        <v>8.0100000000000005E-2</v>
      </c>
      <c r="F15" s="1550">
        <v>78</v>
      </c>
      <c r="G15" s="2372">
        <v>4.4000000000000003E-3</v>
      </c>
    </row>
    <row r="16" spans="1:8" ht="14.5" thickBot="1">
      <c r="A16" s="287" t="s">
        <v>122</v>
      </c>
      <c r="B16" s="1552">
        <v>1042</v>
      </c>
      <c r="C16" s="2370">
        <v>3.9100000000000003E-2</v>
      </c>
      <c r="D16" s="1552">
        <v>670</v>
      </c>
      <c r="E16" s="2370">
        <v>7.6300000000000007E-2</v>
      </c>
      <c r="F16" s="1552">
        <v>372</v>
      </c>
      <c r="G16" s="2374">
        <v>2.0799999999999999E-2</v>
      </c>
    </row>
    <row r="17" spans="1:7" ht="14">
      <c r="A17" s="835" t="s">
        <v>87</v>
      </c>
      <c r="B17" s="1553">
        <v>26684</v>
      </c>
      <c r="C17" s="832"/>
      <c r="D17" s="1554">
        <v>8784</v>
      </c>
      <c r="E17" s="832"/>
      <c r="F17" s="1554">
        <v>17900</v>
      </c>
      <c r="G17" s="833"/>
    </row>
    <row r="18" spans="1:7" ht="14">
      <c r="A18" s="1708" t="s">
        <v>124</v>
      </c>
      <c r="B18" s="1709"/>
      <c r="C18" s="1709"/>
      <c r="D18" s="1709"/>
      <c r="E18" s="1709"/>
      <c r="F18" s="1709"/>
      <c r="G18" s="1710"/>
    </row>
    <row r="19" spans="1:7" ht="14">
      <c r="A19" s="1711" t="s">
        <v>104</v>
      </c>
      <c r="B19" s="1712"/>
      <c r="C19" s="1712"/>
      <c r="D19" s="1712"/>
      <c r="E19" s="1712"/>
      <c r="F19" s="1712"/>
      <c r="G19" s="1713"/>
    </row>
    <row r="20" spans="1:7" ht="14">
      <c r="A20" s="141"/>
      <c r="B20" s="141"/>
      <c r="C20" s="141"/>
      <c r="D20" s="141"/>
      <c r="E20" s="141"/>
      <c r="F20" s="141"/>
      <c r="G20" s="141"/>
    </row>
    <row r="21" spans="1:7" ht="14">
      <c r="A21" s="1702" t="s">
        <v>3147</v>
      </c>
      <c r="B21" s="1703"/>
      <c r="C21" s="1703"/>
      <c r="D21" s="1703"/>
      <c r="E21" s="1703"/>
      <c r="F21" s="1703"/>
      <c r="G21" s="1703"/>
    </row>
  </sheetData>
  <mergeCells count="9">
    <mergeCell ref="A1:G1"/>
    <mergeCell ref="A18:G18"/>
    <mergeCell ref="A19:G19"/>
    <mergeCell ref="A21:G21"/>
    <mergeCell ref="B3:C4"/>
    <mergeCell ref="D3:G3"/>
    <mergeCell ref="D4:E4"/>
    <mergeCell ref="F4:G4"/>
    <mergeCell ref="A3:A5"/>
  </mergeCells>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C27"/>
  <sheetViews>
    <sheetView workbookViewId="0">
      <selection activeCell="C1" sqref="C1"/>
    </sheetView>
  </sheetViews>
  <sheetFormatPr defaultRowHeight="14.25" customHeight="1"/>
  <cols>
    <col min="1" max="1" width="43" style="228" customWidth="1"/>
    <col min="2" max="2" width="13.5" style="117" customWidth="1"/>
    <col min="3" max="3" width="8.6640625" style="171"/>
    <col min="4" max="16384" width="8.6640625" style="117"/>
  </cols>
  <sheetData>
    <row r="1" spans="1:3" ht="32.5">
      <c r="A1" s="2166" t="s">
        <v>2913</v>
      </c>
      <c r="B1" s="2166"/>
      <c r="C1" s="1435"/>
    </row>
    <row r="2" spans="1:3" ht="14">
      <c r="A2" s="141"/>
      <c r="B2" s="141"/>
    </row>
    <row r="3" spans="1:3" ht="39">
      <c r="A3" s="408" t="s">
        <v>363</v>
      </c>
      <c r="B3" s="276" t="s">
        <v>926</v>
      </c>
    </row>
    <row r="4" spans="1:3" ht="14">
      <c r="A4" s="270" t="s">
        <v>187</v>
      </c>
      <c r="B4" s="388">
        <v>0.61199999999999999</v>
      </c>
    </row>
    <row r="5" spans="1:3" ht="14">
      <c r="A5" s="271" t="s">
        <v>179</v>
      </c>
      <c r="B5" s="391">
        <v>0.216</v>
      </c>
    </row>
    <row r="6" spans="1:3" ht="14.25" customHeight="1">
      <c r="A6" s="272" t="s">
        <v>364</v>
      </c>
      <c r="B6" s="393">
        <v>0.16900000000000001</v>
      </c>
    </row>
    <row r="7" spans="1:3" ht="14.25" customHeight="1">
      <c r="A7" s="271" t="s">
        <v>202</v>
      </c>
      <c r="B7" s="391">
        <v>4.0000000000000001E-3</v>
      </c>
    </row>
    <row r="8" spans="1:3" ht="14">
      <c r="A8" s="272"/>
      <c r="B8" s="183"/>
    </row>
    <row r="9" spans="1:3" ht="14.25" customHeight="1">
      <c r="A9" s="272" t="s">
        <v>148</v>
      </c>
      <c r="B9" s="399">
        <v>1020</v>
      </c>
    </row>
    <row r="10" spans="1:3" ht="14">
      <c r="A10" s="126"/>
      <c r="B10" s="409"/>
    </row>
    <row r="11" spans="1:3" ht="39">
      <c r="A11" s="408" t="s">
        <v>365</v>
      </c>
      <c r="B11" s="276" t="s">
        <v>926</v>
      </c>
    </row>
    <row r="12" spans="1:3" ht="14.25" customHeight="1">
      <c r="A12" s="270" t="s">
        <v>366</v>
      </c>
      <c r="B12" s="388">
        <v>0.20799999999999999</v>
      </c>
    </row>
    <row r="13" spans="1:3" ht="14.25" customHeight="1">
      <c r="A13" s="271" t="s">
        <v>367</v>
      </c>
      <c r="B13" s="391">
        <v>0.73</v>
      </c>
    </row>
    <row r="14" spans="1:3" ht="14.25" customHeight="1">
      <c r="A14" s="272" t="s">
        <v>368</v>
      </c>
      <c r="B14" s="393">
        <v>3.3000000000000002E-2</v>
      </c>
    </row>
    <row r="15" spans="1:3" ht="14.25" customHeight="1">
      <c r="A15" s="271" t="s">
        <v>369</v>
      </c>
      <c r="B15" s="391">
        <v>2.8000000000000001E-2</v>
      </c>
    </row>
    <row r="16" spans="1:3" ht="14">
      <c r="A16" s="141"/>
      <c r="B16" s="141"/>
    </row>
    <row r="17" spans="1:2" ht="26">
      <c r="A17" s="408" t="s">
        <v>370</v>
      </c>
      <c r="B17" s="276" t="s">
        <v>926</v>
      </c>
    </row>
    <row r="18" spans="1:2" ht="14.25" customHeight="1">
      <c r="A18" s="270" t="s">
        <v>371</v>
      </c>
      <c r="B18" s="388">
        <v>0.27900000000000003</v>
      </c>
    </row>
    <row r="19" spans="1:2" ht="14.25" customHeight="1">
      <c r="A19" s="271" t="s">
        <v>372</v>
      </c>
      <c r="B19" s="391">
        <v>0.52500000000000002</v>
      </c>
    </row>
    <row r="20" spans="1:2" ht="14">
      <c r="A20" s="272" t="s">
        <v>146</v>
      </c>
      <c r="B20" s="393">
        <v>5.8000000000000003E-2</v>
      </c>
    </row>
    <row r="21" spans="1:2" ht="14.25" customHeight="1">
      <c r="A21" s="271" t="s">
        <v>373</v>
      </c>
      <c r="B21" s="391">
        <v>4.5999999999999999E-2</v>
      </c>
    </row>
    <row r="22" spans="1:2" ht="14">
      <c r="A22" s="272" t="s">
        <v>374</v>
      </c>
      <c r="B22" s="393">
        <v>8.7999999999999995E-2</v>
      </c>
    </row>
    <row r="23" spans="1:2" ht="14.25" customHeight="1">
      <c r="A23" s="271" t="s">
        <v>202</v>
      </c>
      <c r="B23" s="391">
        <v>3.0000000000000001E-3</v>
      </c>
    </row>
    <row r="24" spans="1:2" ht="14">
      <c r="A24" s="272"/>
      <c r="B24" s="183"/>
    </row>
    <row r="25" spans="1:2" ht="14.25" customHeight="1">
      <c r="A25" s="272" t="s">
        <v>148</v>
      </c>
      <c r="B25" s="289">
        <v>840</v>
      </c>
    </row>
    <row r="26" spans="1:2" ht="14">
      <c r="A26" s="141"/>
      <c r="B26" s="141"/>
    </row>
    <row r="27" spans="1:2" ht="29.25" customHeight="1">
      <c r="A27" s="1731" t="s">
        <v>2751</v>
      </c>
      <c r="B27" s="1731"/>
    </row>
  </sheetData>
  <mergeCells count="2">
    <mergeCell ref="A1:B1"/>
    <mergeCell ref="A27:B27"/>
  </mergeCell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E13"/>
  <sheetViews>
    <sheetView workbookViewId="0">
      <selection activeCell="E3" sqref="E3:E4"/>
    </sheetView>
  </sheetViews>
  <sheetFormatPr defaultRowHeight="14.25" customHeight="1"/>
  <cols>
    <col min="1" max="1" width="34.5" style="294" customWidth="1"/>
    <col min="2" max="4" width="12.58203125" style="117" customWidth="1"/>
    <col min="5" max="5" width="8.6640625" style="171"/>
    <col min="6" max="16384" width="8.6640625" style="117"/>
  </cols>
  <sheetData>
    <row r="1" spans="1:5" ht="25">
      <c r="A1" s="2146" t="s">
        <v>2912</v>
      </c>
      <c r="B1" s="2146"/>
      <c r="C1" s="2146"/>
      <c r="D1" s="2146"/>
      <c r="E1" s="1440"/>
    </row>
    <row r="2" spans="1:5" ht="14">
      <c r="A2" s="280"/>
      <c r="B2" s="225"/>
      <c r="C2" s="225"/>
      <c r="D2" s="225"/>
    </row>
    <row r="3" spans="1:5" ht="17.5">
      <c r="A3" s="2167" t="s">
        <v>271</v>
      </c>
      <c r="B3" s="2149" t="s">
        <v>126</v>
      </c>
      <c r="C3" s="2161"/>
      <c r="D3" s="2151" t="s">
        <v>127</v>
      </c>
      <c r="E3" s="1381"/>
    </row>
    <row r="4" spans="1:5" ht="17.5">
      <c r="A4" s="2168"/>
      <c r="B4" s="145" t="s">
        <v>88</v>
      </c>
      <c r="C4" s="311" t="s">
        <v>174</v>
      </c>
      <c r="D4" s="2152"/>
      <c r="E4" s="1381"/>
    </row>
    <row r="5" spans="1:5" ht="14">
      <c r="A5" s="302" t="s">
        <v>273</v>
      </c>
      <c r="B5" s="400">
        <v>0.26</v>
      </c>
      <c r="C5" s="401">
        <v>0.22600000000000001</v>
      </c>
      <c r="D5" s="400">
        <v>0.23100000000000001</v>
      </c>
    </row>
    <row r="6" spans="1:5" ht="14.25" customHeight="1">
      <c r="A6" s="348" t="s">
        <v>339</v>
      </c>
      <c r="B6" s="402">
        <v>0.20599999999999999</v>
      </c>
      <c r="C6" s="403">
        <v>0.189</v>
      </c>
      <c r="D6" s="402">
        <v>0.192</v>
      </c>
    </row>
    <row r="7" spans="1:5" ht="14">
      <c r="A7" s="303" t="s">
        <v>274</v>
      </c>
      <c r="B7" s="400">
        <v>0.32300000000000001</v>
      </c>
      <c r="C7" s="404">
        <v>0.33500000000000002</v>
      </c>
      <c r="D7" s="400">
        <v>0.33300000000000002</v>
      </c>
    </row>
    <row r="8" spans="1:5" ht="14.25" customHeight="1">
      <c r="A8" s="348" t="s">
        <v>340</v>
      </c>
      <c r="B8" s="402">
        <v>0.183</v>
      </c>
      <c r="C8" s="403">
        <v>0.20899999999999999</v>
      </c>
      <c r="D8" s="402">
        <v>0.20499999999999999</v>
      </c>
    </row>
    <row r="9" spans="1:5" ht="14.25" customHeight="1">
      <c r="A9" s="303" t="s">
        <v>341</v>
      </c>
      <c r="B9" s="400">
        <v>2.9000000000000001E-2</v>
      </c>
      <c r="C9" s="404">
        <v>4.1000000000000002E-2</v>
      </c>
      <c r="D9" s="400">
        <v>3.9E-2</v>
      </c>
    </row>
    <row r="10" spans="1:5" ht="14">
      <c r="A10" s="303"/>
      <c r="B10" s="405"/>
      <c r="C10" s="328"/>
      <c r="D10" s="405"/>
    </row>
    <row r="11" spans="1:5" ht="14.25" customHeight="1">
      <c r="A11" s="303" t="s">
        <v>148</v>
      </c>
      <c r="B11" s="406">
        <v>1764</v>
      </c>
      <c r="C11" s="407">
        <v>2211</v>
      </c>
      <c r="D11" s="406">
        <v>3975</v>
      </c>
    </row>
    <row r="12" spans="1:5" ht="14">
      <c r="A12" s="280"/>
      <c r="B12" s="225"/>
      <c r="C12" s="225"/>
      <c r="D12" s="225"/>
    </row>
    <row r="13" spans="1:5" ht="14">
      <c r="A13" s="1731" t="s">
        <v>2751</v>
      </c>
      <c r="B13" s="1731"/>
      <c r="C13" s="1731"/>
      <c r="D13" s="1731"/>
    </row>
  </sheetData>
  <mergeCells count="5">
    <mergeCell ref="B3:C3"/>
    <mergeCell ref="D3:D4"/>
    <mergeCell ref="A3:A4"/>
    <mergeCell ref="A1:D1"/>
    <mergeCell ref="A13:D13"/>
  </mergeCell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J15"/>
  <sheetViews>
    <sheetView workbookViewId="0">
      <selection activeCell="J3" sqref="J3:J5"/>
    </sheetView>
  </sheetViews>
  <sheetFormatPr defaultRowHeight="14.25" customHeight="1"/>
  <cols>
    <col min="1" max="1" width="34.25" style="228" customWidth="1"/>
    <col min="2" max="9" width="9.83203125" style="117" customWidth="1"/>
    <col min="10" max="10" width="8.6640625" style="171"/>
    <col min="11" max="16384" width="8.6640625" style="117"/>
  </cols>
  <sheetData>
    <row r="1" spans="1:10" ht="25">
      <c r="A1" s="2146" t="s">
        <v>2911</v>
      </c>
      <c r="B1" s="2146"/>
      <c r="C1" s="2146"/>
      <c r="D1" s="2146"/>
      <c r="E1" s="2146"/>
      <c r="F1" s="2146"/>
      <c r="G1" s="2146"/>
      <c r="H1" s="2146"/>
      <c r="I1" s="2146"/>
      <c r="J1" s="1440"/>
    </row>
    <row r="2" spans="1:10" ht="14">
      <c r="A2" s="118"/>
      <c r="B2" s="118"/>
      <c r="C2" s="118"/>
      <c r="D2" s="118"/>
      <c r="E2" s="118"/>
      <c r="F2" s="118"/>
      <c r="G2" s="118"/>
      <c r="H2" s="118"/>
      <c r="I2" s="118"/>
    </row>
    <row r="3" spans="1:10" ht="17.5">
      <c r="A3" s="2155" t="s">
        <v>271</v>
      </c>
      <c r="B3" s="2149" t="s">
        <v>126</v>
      </c>
      <c r="C3" s="2165"/>
      <c r="D3" s="2165"/>
      <c r="E3" s="2165"/>
      <c r="F3" s="2165"/>
      <c r="G3" s="2165"/>
      <c r="H3" s="2165"/>
      <c r="I3" s="2162"/>
      <c r="J3" s="1381"/>
    </row>
    <row r="4" spans="1:10" ht="17.5">
      <c r="A4" s="2173"/>
      <c r="B4" s="2169" t="s">
        <v>88</v>
      </c>
      <c r="C4" s="2170"/>
      <c r="D4" s="2170"/>
      <c r="E4" s="2171"/>
      <c r="F4" s="2169" t="s">
        <v>174</v>
      </c>
      <c r="G4" s="2170"/>
      <c r="H4" s="2170"/>
      <c r="I4" s="2172"/>
      <c r="J4" s="1381"/>
    </row>
    <row r="5" spans="1:10" ht="17.5">
      <c r="A5" s="2173"/>
      <c r="B5" s="2169" t="s">
        <v>360</v>
      </c>
      <c r="C5" s="2170"/>
      <c r="D5" s="2170"/>
      <c r="E5" s="2171"/>
      <c r="F5" s="2169" t="s">
        <v>360</v>
      </c>
      <c r="G5" s="2170"/>
      <c r="H5" s="2170"/>
      <c r="I5" s="2172"/>
      <c r="J5" s="1381"/>
    </row>
    <row r="6" spans="1:10" s="339" customFormat="1" ht="32.5">
      <c r="A6" s="2156"/>
      <c r="B6" s="304" t="s">
        <v>743</v>
      </c>
      <c r="C6" s="306" t="s">
        <v>787</v>
      </c>
      <c r="D6" s="306" t="s">
        <v>485</v>
      </c>
      <c r="E6" s="305" t="s">
        <v>1255</v>
      </c>
      <c r="F6" s="304" t="s">
        <v>743</v>
      </c>
      <c r="G6" s="306" t="s">
        <v>787</v>
      </c>
      <c r="H6" s="306" t="s">
        <v>485</v>
      </c>
      <c r="I6" s="307" t="s">
        <v>1255</v>
      </c>
      <c r="J6" s="1435"/>
    </row>
    <row r="7" spans="1:10" ht="14">
      <c r="A7" s="302" t="s">
        <v>273</v>
      </c>
      <c r="B7" s="387">
        <v>0.255</v>
      </c>
      <c r="C7" s="388">
        <v>0.26300000000000001</v>
      </c>
      <c r="D7" s="388">
        <v>0.27500000000000002</v>
      </c>
      <c r="E7" s="389">
        <v>0.27900000000000003</v>
      </c>
      <c r="F7" s="387">
        <v>0.20899999999999999</v>
      </c>
      <c r="G7" s="388">
        <v>0.254</v>
      </c>
      <c r="H7" s="388">
        <v>0.29599999999999999</v>
      </c>
      <c r="I7" s="388">
        <v>0.224</v>
      </c>
    </row>
    <row r="8" spans="1:10" ht="14.25" customHeight="1">
      <c r="A8" s="348" t="s">
        <v>339</v>
      </c>
      <c r="B8" s="390">
        <v>0.21</v>
      </c>
      <c r="C8" s="391">
        <v>0.183</v>
      </c>
      <c r="D8" s="391">
        <v>0.19500000000000001</v>
      </c>
      <c r="E8" s="392">
        <v>0.23499999999999999</v>
      </c>
      <c r="F8" s="390">
        <v>0.18099999999999999</v>
      </c>
      <c r="G8" s="391">
        <v>0.193</v>
      </c>
      <c r="H8" s="391">
        <v>0.20599999999999999</v>
      </c>
      <c r="I8" s="391">
        <v>0.253</v>
      </c>
    </row>
    <row r="9" spans="1:10" ht="14">
      <c r="A9" s="303" t="s">
        <v>274</v>
      </c>
      <c r="B9" s="387">
        <v>0.33800000000000002</v>
      </c>
      <c r="C9" s="393">
        <v>0.31</v>
      </c>
      <c r="D9" s="393">
        <v>0.316</v>
      </c>
      <c r="E9" s="394">
        <v>0.191</v>
      </c>
      <c r="F9" s="387">
        <v>0.34899999999999998</v>
      </c>
      <c r="G9" s="393">
        <v>0.315</v>
      </c>
      <c r="H9" s="393">
        <v>0.316</v>
      </c>
      <c r="I9" s="393">
        <v>0.23699999999999999</v>
      </c>
    </row>
    <row r="10" spans="1:10" ht="14.25" customHeight="1">
      <c r="A10" s="348" t="s">
        <v>340</v>
      </c>
      <c r="B10" s="390">
        <v>0.17</v>
      </c>
      <c r="C10" s="391">
        <v>0.21199999999999999</v>
      </c>
      <c r="D10" s="391">
        <v>0.19600000000000001</v>
      </c>
      <c r="E10" s="392">
        <v>0.22500000000000001</v>
      </c>
      <c r="F10" s="390">
        <v>0.215</v>
      </c>
      <c r="G10" s="391">
        <v>0.19500000000000001</v>
      </c>
      <c r="H10" s="391">
        <v>0.17399999999999999</v>
      </c>
      <c r="I10" s="391">
        <v>0.248</v>
      </c>
    </row>
    <row r="11" spans="1:10" ht="14.25" customHeight="1">
      <c r="A11" s="303" t="s">
        <v>341</v>
      </c>
      <c r="B11" s="387">
        <v>2.5999999999999999E-2</v>
      </c>
      <c r="C11" s="393">
        <v>3.1E-2</v>
      </c>
      <c r="D11" s="393">
        <v>1.7999999999999999E-2</v>
      </c>
      <c r="E11" s="394">
        <v>7.0000000000000007E-2</v>
      </c>
      <c r="F11" s="387">
        <v>4.5999999999999999E-2</v>
      </c>
      <c r="G11" s="393">
        <v>4.2999999999999997E-2</v>
      </c>
      <c r="H11" s="393">
        <v>8.0000000000000002E-3</v>
      </c>
      <c r="I11" s="393">
        <v>3.7999999999999999E-2</v>
      </c>
    </row>
    <row r="12" spans="1:10" ht="14">
      <c r="A12" s="303"/>
      <c r="B12" s="131"/>
      <c r="C12" s="183"/>
      <c r="D12" s="183"/>
      <c r="E12" s="128"/>
      <c r="F12" s="131"/>
      <c r="G12" s="183"/>
      <c r="H12" s="183"/>
      <c r="I12" s="183"/>
    </row>
    <row r="13" spans="1:10" ht="14.25" customHeight="1">
      <c r="A13" s="303" t="s">
        <v>148</v>
      </c>
      <c r="B13" s="398">
        <v>1192</v>
      </c>
      <c r="C13" s="289">
        <v>270</v>
      </c>
      <c r="D13" s="289">
        <v>197</v>
      </c>
      <c r="E13" s="301">
        <v>103</v>
      </c>
      <c r="F13" s="398">
        <v>1503</v>
      </c>
      <c r="G13" s="289">
        <v>326</v>
      </c>
      <c r="H13" s="289">
        <v>265</v>
      </c>
      <c r="I13" s="289">
        <v>114</v>
      </c>
    </row>
    <row r="14" spans="1:10" ht="14">
      <c r="A14" s="118"/>
      <c r="B14" s="118"/>
      <c r="C14" s="118"/>
      <c r="D14" s="118"/>
      <c r="E14" s="118"/>
      <c r="F14" s="118"/>
      <c r="G14" s="118"/>
      <c r="H14" s="118"/>
      <c r="I14" s="118"/>
    </row>
    <row r="15" spans="1:10" ht="14">
      <c r="A15" s="1731" t="s">
        <v>2751</v>
      </c>
      <c r="B15" s="1731"/>
      <c r="C15" s="1731"/>
      <c r="D15" s="1731"/>
      <c r="E15" s="1731"/>
      <c r="F15" s="1731"/>
      <c r="G15" s="1731"/>
      <c r="H15" s="1731"/>
      <c r="I15" s="1731"/>
    </row>
  </sheetData>
  <mergeCells count="8">
    <mergeCell ref="A15:I15"/>
    <mergeCell ref="A1:I1"/>
    <mergeCell ref="B3:I3"/>
    <mergeCell ref="B4:E4"/>
    <mergeCell ref="F4:I4"/>
    <mergeCell ref="B5:E5"/>
    <mergeCell ref="F5:I5"/>
    <mergeCell ref="A3:A6"/>
  </mergeCell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L15"/>
  <sheetViews>
    <sheetView topLeftCell="F1" workbookViewId="0">
      <selection activeCell="L3" sqref="L3:L6"/>
    </sheetView>
  </sheetViews>
  <sheetFormatPr defaultRowHeight="14.25" customHeight="1"/>
  <cols>
    <col min="1" max="1" width="29.83203125" style="228" customWidth="1"/>
    <col min="2" max="11" width="10.25" style="117" customWidth="1"/>
    <col min="12" max="12" width="8.6640625" style="171"/>
    <col min="13" max="16384" width="8.6640625" style="117"/>
  </cols>
  <sheetData>
    <row r="1" spans="1:12" ht="25">
      <c r="A1" s="2146" t="s">
        <v>2910</v>
      </c>
      <c r="B1" s="2146"/>
      <c r="C1" s="2146"/>
      <c r="D1" s="2146"/>
      <c r="E1" s="2146"/>
      <c r="F1" s="2146"/>
      <c r="G1" s="2146"/>
      <c r="H1" s="2146"/>
      <c r="I1" s="2146"/>
      <c r="J1" s="2146"/>
      <c r="K1" s="2146"/>
      <c r="L1" s="1440"/>
    </row>
    <row r="2" spans="1:12" ht="14">
      <c r="A2" s="141"/>
      <c r="B2" s="141"/>
      <c r="C2" s="141"/>
      <c r="D2" s="141"/>
      <c r="E2" s="141"/>
      <c r="F2" s="141"/>
      <c r="G2" s="141"/>
      <c r="H2" s="141"/>
      <c r="I2" s="141"/>
      <c r="J2" s="141"/>
      <c r="K2" s="141"/>
    </row>
    <row r="3" spans="1:12" ht="17.5">
      <c r="A3" s="2155" t="s">
        <v>271</v>
      </c>
      <c r="B3" s="2149" t="s">
        <v>126</v>
      </c>
      <c r="C3" s="2165"/>
      <c r="D3" s="2165"/>
      <c r="E3" s="2165"/>
      <c r="F3" s="2165"/>
      <c r="G3" s="2165"/>
      <c r="H3" s="2165"/>
      <c r="I3" s="2165"/>
      <c r="J3" s="2165"/>
      <c r="K3" s="2162"/>
      <c r="L3" s="1381"/>
    </row>
    <row r="4" spans="1:12" ht="17.5">
      <c r="A4" s="2173"/>
      <c r="B4" s="2169" t="s">
        <v>88</v>
      </c>
      <c r="C4" s="2170"/>
      <c r="D4" s="2170"/>
      <c r="E4" s="2170"/>
      <c r="F4" s="2171"/>
      <c r="G4" s="2169" t="s">
        <v>174</v>
      </c>
      <c r="H4" s="2170"/>
      <c r="I4" s="2170"/>
      <c r="J4" s="2170"/>
      <c r="K4" s="2172"/>
      <c r="L4" s="1381"/>
    </row>
    <row r="5" spans="1:12" ht="17.5">
      <c r="A5" s="2174"/>
      <c r="B5" s="2175" t="s">
        <v>99</v>
      </c>
      <c r="C5" s="2176"/>
      <c r="D5" s="2176"/>
      <c r="E5" s="2176"/>
      <c r="F5" s="2176"/>
      <c r="G5" s="2175" t="s">
        <v>99</v>
      </c>
      <c r="H5" s="2176"/>
      <c r="I5" s="2176"/>
      <c r="J5" s="2176"/>
      <c r="K5" s="2177"/>
      <c r="L5" s="1381"/>
    </row>
    <row r="6" spans="1:12" s="339" customFormat="1" ht="17.5">
      <c r="A6" s="2156"/>
      <c r="B6" s="304" t="s">
        <v>355</v>
      </c>
      <c r="C6" s="306" t="s">
        <v>356</v>
      </c>
      <c r="D6" s="306" t="s">
        <v>357</v>
      </c>
      <c r="E6" s="306" t="s">
        <v>358</v>
      </c>
      <c r="F6" s="305" t="s">
        <v>359</v>
      </c>
      <c r="G6" s="304" t="s">
        <v>355</v>
      </c>
      <c r="H6" s="306" t="s">
        <v>356</v>
      </c>
      <c r="I6" s="306" t="s">
        <v>357</v>
      </c>
      <c r="J6" s="306" t="s">
        <v>358</v>
      </c>
      <c r="K6" s="307" t="s">
        <v>359</v>
      </c>
      <c r="L6" s="1381"/>
    </row>
    <row r="7" spans="1:12" ht="14">
      <c r="A7" s="302" t="s">
        <v>273</v>
      </c>
      <c r="B7" s="387">
        <v>0.24199999999999999</v>
      </c>
      <c r="C7" s="388">
        <v>0.29299999999999998</v>
      </c>
      <c r="D7" s="388">
        <v>0.29699999999999999</v>
      </c>
      <c r="E7" s="388">
        <v>0.253</v>
      </c>
      <c r="F7" s="389">
        <v>0.20599999999999999</v>
      </c>
      <c r="G7" s="387">
        <v>0.20200000000000001</v>
      </c>
      <c r="H7" s="388">
        <v>0.24099999999999999</v>
      </c>
      <c r="I7" s="388">
        <v>0.28799999999999998</v>
      </c>
      <c r="J7" s="388">
        <v>0.214</v>
      </c>
      <c r="K7" s="388">
        <v>0.151</v>
      </c>
    </row>
    <row r="8" spans="1:12" ht="14.25" customHeight="1">
      <c r="A8" s="348" t="s">
        <v>339</v>
      </c>
      <c r="B8" s="390">
        <v>0.22600000000000001</v>
      </c>
      <c r="C8" s="391">
        <v>0.216</v>
      </c>
      <c r="D8" s="391">
        <v>0.19700000000000001</v>
      </c>
      <c r="E8" s="391">
        <v>0.188</v>
      </c>
      <c r="F8" s="392">
        <v>0.185</v>
      </c>
      <c r="G8" s="390">
        <v>0.19600000000000001</v>
      </c>
      <c r="H8" s="391">
        <v>0.19900000000000001</v>
      </c>
      <c r="I8" s="391">
        <v>0.214</v>
      </c>
      <c r="J8" s="391">
        <v>0.17799999999999999</v>
      </c>
      <c r="K8" s="391">
        <v>0.105</v>
      </c>
    </row>
    <row r="9" spans="1:12" ht="14">
      <c r="A9" s="303" t="s">
        <v>274</v>
      </c>
      <c r="B9" s="387">
        <v>0.34399999999999997</v>
      </c>
      <c r="C9" s="393">
        <v>0.25800000000000001</v>
      </c>
      <c r="D9" s="393">
        <v>0.29799999999999999</v>
      </c>
      <c r="E9" s="393">
        <v>0.32400000000000001</v>
      </c>
      <c r="F9" s="394">
        <v>0.42199999999999999</v>
      </c>
      <c r="G9" s="387">
        <v>0.29599999999999999</v>
      </c>
      <c r="H9" s="393">
        <v>0.33200000000000002</v>
      </c>
      <c r="I9" s="393">
        <v>0.31</v>
      </c>
      <c r="J9" s="393">
        <v>0.318</v>
      </c>
      <c r="K9" s="393">
        <v>0.48199999999999998</v>
      </c>
    </row>
    <row r="10" spans="1:12" ht="14.25" customHeight="1">
      <c r="A10" s="348" t="s">
        <v>340</v>
      </c>
      <c r="B10" s="390">
        <v>0.16400000000000001</v>
      </c>
      <c r="C10" s="391">
        <v>0.20599999999999999</v>
      </c>
      <c r="D10" s="391">
        <v>0.17100000000000001</v>
      </c>
      <c r="E10" s="391">
        <v>0.20200000000000001</v>
      </c>
      <c r="F10" s="392">
        <v>0.16700000000000001</v>
      </c>
      <c r="G10" s="390">
        <v>0.26100000000000001</v>
      </c>
      <c r="H10" s="391">
        <v>0.18099999999999999</v>
      </c>
      <c r="I10" s="391">
        <v>0.17199999999999999</v>
      </c>
      <c r="J10" s="391">
        <v>0.23</v>
      </c>
      <c r="K10" s="391">
        <v>0.20799999999999999</v>
      </c>
    </row>
    <row r="11" spans="1:12" ht="14.25" customHeight="1">
      <c r="A11" s="303" t="s">
        <v>341</v>
      </c>
      <c r="B11" s="387">
        <v>2.5000000000000001E-2</v>
      </c>
      <c r="C11" s="393">
        <v>2.5999999999999999E-2</v>
      </c>
      <c r="D11" s="393">
        <v>3.6999999999999998E-2</v>
      </c>
      <c r="E11" s="393">
        <v>3.4000000000000002E-2</v>
      </c>
      <c r="F11" s="394">
        <v>2.1000000000000001E-2</v>
      </c>
      <c r="G11" s="387">
        <v>4.3999999999999997E-2</v>
      </c>
      <c r="H11" s="393">
        <v>4.7E-2</v>
      </c>
      <c r="I11" s="393">
        <v>1.7000000000000001E-2</v>
      </c>
      <c r="J11" s="393">
        <v>0.06</v>
      </c>
      <c r="K11" s="393">
        <v>5.3999999999999999E-2</v>
      </c>
    </row>
    <row r="12" spans="1:12" ht="14">
      <c r="A12" s="303"/>
      <c r="B12" s="131"/>
      <c r="C12" s="183"/>
      <c r="D12" s="183"/>
      <c r="E12" s="183"/>
      <c r="F12" s="128"/>
      <c r="G12" s="131"/>
      <c r="H12" s="183"/>
      <c r="I12" s="183"/>
      <c r="J12" s="183"/>
      <c r="K12" s="183"/>
    </row>
    <row r="13" spans="1:12" ht="14.25" customHeight="1">
      <c r="A13" s="303" t="s">
        <v>148</v>
      </c>
      <c r="B13" s="300">
        <v>510</v>
      </c>
      <c r="C13" s="289">
        <v>384</v>
      </c>
      <c r="D13" s="289">
        <v>351</v>
      </c>
      <c r="E13" s="289">
        <v>262</v>
      </c>
      <c r="F13" s="301">
        <v>237</v>
      </c>
      <c r="G13" s="300">
        <v>562</v>
      </c>
      <c r="H13" s="289">
        <v>536</v>
      </c>
      <c r="I13" s="289">
        <v>512</v>
      </c>
      <c r="J13" s="289">
        <v>289</v>
      </c>
      <c r="K13" s="289">
        <v>286</v>
      </c>
    </row>
    <row r="14" spans="1:12" ht="14">
      <c r="A14" s="141"/>
      <c r="B14" s="141"/>
      <c r="C14" s="141"/>
      <c r="D14" s="141"/>
      <c r="E14" s="141"/>
      <c r="F14" s="141"/>
      <c r="G14" s="141"/>
      <c r="H14" s="141"/>
      <c r="I14" s="141"/>
      <c r="J14" s="141"/>
      <c r="K14" s="141"/>
    </row>
    <row r="15" spans="1:12" ht="14">
      <c r="A15" s="1731" t="s">
        <v>2751</v>
      </c>
      <c r="B15" s="1731"/>
      <c r="C15" s="1731"/>
      <c r="D15" s="1731"/>
      <c r="E15" s="1731"/>
      <c r="F15" s="1731"/>
      <c r="G15" s="1731"/>
      <c r="H15" s="1731"/>
      <c r="I15" s="1731"/>
      <c r="J15" s="1731"/>
      <c r="K15" s="1731"/>
    </row>
  </sheetData>
  <mergeCells count="8">
    <mergeCell ref="A1:K1"/>
    <mergeCell ref="A15:K15"/>
    <mergeCell ref="B3:K3"/>
    <mergeCell ref="B4:F4"/>
    <mergeCell ref="G4:K4"/>
    <mergeCell ref="A3:A6"/>
    <mergeCell ref="G5:K5"/>
    <mergeCell ref="B5:F5"/>
  </mergeCell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F15"/>
  <sheetViews>
    <sheetView workbookViewId="0">
      <selection activeCell="G2" sqref="G2"/>
    </sheetView>
  </sheetViews>
  <sheetFormatPr defaultRowHeight="14.25" customHeight="1"/>
  <cols>
    <col min="1" max="1" width="37.5" style="118" customWidth="1"/>
    <col min="2" max="5" width="11.5" style="117" customWidth="1"/>
    <col min="6" max="6" width="8.6640625" style="171"/>
    <col min="7" max="16384" width="8.6640625" style="117"/>
  </cols>
  <sheetData>
    <row r="1" spans="1:6" ht="25">
      <c r="A1" s="2146" t="s">
        <v>2909</v>
      </c>
      <c r="B1" s="2146"/>
      <c r="C1" s="2146"/>
      <c r="D1" s="2146"/>
      <c r="E1" s="2146"/>
      <c r="F1" s="1440"/>
    </row>
    <row r="3" spans="1:6" ht="17.5">
      <c r="A3" s="2155" t="s">
        <v>271</v>
      </c>
      <c r="B3" s="2149" t="s">
        <v>126</v>
      </c>
      <c r="C3" s="2165"/>
      <c r="D3" s="2165"/>
      <c r="E3" s="2162"/>
      <c r="F3" s="1381"/>
    </row>
    <row r="4" spans="1:6" ht="17.5">
      <c r="A4" s="2173"/>
      <c r="B4" s="2169" t="s">
        <v>88</v>
      </c>
      <c r="C4" s="2171"/>
      <c r="D4" s="2169" t="s">
        <v>174</v>
      </c>
      <c r="E4" s="2172"/>
      <c r="F4" s="1381"/>
    </row>
    <row r="5" spans="1:6" ht="17.5">
      <c r="A5" s="2174"/>
      <c r="B5" s="2175" t="s">
        <v>917</v>
      </c>
      <c r="C5" s="2176"/>
      <c r="D5" s="2175" t="s">
        <v>917</v>
      </c>
      <c r="E5" s="2177"/>
      <c r="F5" s="1381"/>
    </row>
    <row r="6" spans="1:6" ht="17.5">
      <c r="A6" s="2156"/>
      <c r="B6" s="145" t="s">
        <v>134</v>
      </c>
      <c r="C6" s="146" t="s">
        <v>135</v>
      </c>
      <c r="D6" s="145" t="s">
        <v>134</v>
      </c>
      <c r="E6" s="184" t="s">
        <v>135</v>
      </c>
      <c r="F6" s="1381"/>
    </row>
    <row r="7" spans="1:6" ht="14">
      <c r="A7" s="302" t="s">
        <v>273</v>
      </c>
      <c r="B7" s="387">
        <v>0.32400000000000001</v>
      </c>
      <c r="C7" s="389">
        <v>0.21099999999999999</v>
      </c>
      <c r="D7" s="387">
        <v>0.25</v>
      </c>
      <c r="E7" s="388">
        <v>0.2</v>
      </c>
    </row>
    <row r="8" spans="1:6" ht="14.25" customHeight="1">
      <c r="A8" s="348" t="s">
        <v>339</v>
      </c>
      <c r="B8" s="390">
        <v>0.224</v>
      </c>
      <c r="C8" s="392">
        <v>0.192</v>
      </c>
      <c r="D8" s="390">
        <v>0.20100000000000001</v>
      </c>
      <c r="E8" s="391">
        <v>0.17799999999999999</v>
      </c>
    </row>
    <row r="9" spans="1:6" ht="14">
      <c r="A9" s="303" t="s">
        <v>274</v>
      </c>
      <c r="B9" s="387">
        <v>0.27600000000000002</v>
      </c>
      <c r="C9" s="394">
        <v>0.35899999999999999</v>
      </c>
      <c r="D9" s="387">
        <v>0.3</v>
      </c>
      <c r="E9" s="393">
        <v>0.372</v>
      </c>
    </row>
    <row r="10" spans="1:6" ht="14.25" customHeight="1">
      <c r="A10" s="348" t="s">
        <v>340</v>
      </c>
      <c r="B10" s="390">
        <v>0.16300000000000001</v>
      </c>
      <c r="C10" s="392">
        <v>0.19800000000000001</v>
      </c>
      <c r="D10" s="390">
        <v>0.20399999999999999</v>
      </c>
      <c r="E10" s="391">
        <v>0.214</v>
      </c>
    </row>
    <row r="11" spans="1:6" ht="14.25" customHeight="1">
      <c r="A11" s="303" t="s">
        <v>341</v>
      </c>
      <c r="B11" s="387">
        <v>1.4E-2</v>
      </c>
      <c r="C11" s="394">
        <v>0.04</v>
      </c>
      <c r="D11" s="387">
        <v>4.4999999999999998E-2</v>
      </c>
      <c r="E11" s="393">
        <v>3.6999999999999998E-2</v>
      </c>
    </row>
    <row r="12" spans="1:6" ht="14">
      <c r="A12" s="303"/>
      <c r="B12" s="131"/>
      <c r="C12" s="128"/>
      <c r="D12" s="131"/>
      <c r="E12" s="183"/>
    </row>
    <row r="13" spans="1:6" ht="14.25" customHeight="1">
      <c r="A13" s="303" t="s">
        <v>148</v>
      </c>
      <c r="B13" s="300">
        <v>774</v>
      </c>
      <c r="C13" s="301">
        <v>990</v>
      </c>
      <c r="D13" s="398">
        <v>1074</v>
      </c>
      <c r="E13" s="399">
        <v>1137</v>
      </c>
    </row>
    <row r="15" spans="1:6" ht="14">
      <c r="A15" s="1731" t="s">
        <v>2751</v>
      </c>
      <c r="B15" s="1731"/>
      <c r="C15" s="1731"/>
      <c r="D15" s="1731"/>
      <c r="E15" s="1731"/>
    </row>
  </sheetData>
  <mergeCells count="8">
    <mergeCell ref="A1:E1"/>
    <mergeCell ref="A15:E15"/>
    <mergeCell ref="B3:E3"/>
    <mergeCell ref="B4:C4"/>
    <mergeCell ref="D4:E4"/>
    <mergeCell ref="A3:A6"/>
    <mergeCell ref="B5:C5"/>
    <mergeCell ref="D5:E5"/>
  </mergeCell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L15"/>
  <sheetViews>
    <sheetView topLeftCell="F1" workbookViewId="0">
      <selection activeCell="N1" sqref="N1"/>
    </sheetView>
  </sheetViews>
  <sheetFormatPr defaultRowHeight="14.25" customHeight="1"/>
  <cols>
    <col min="1" max="1" width="34" style="118" customWidth="1"/>
    <col min="2" max="11" width="10" style="117" customWidth="1"/>
    <col min="12" max="12" width="8.6640625" style="171"/>
    <col min="13" max="16384" width="8.6640625" style="117"/>
  </cols>
  <sheetData>
    <row r="1" spans="1:12" ht="25">
      <c r="A1" s="2146" t="s">
        <v>2908</v>
      </c>
      <c r="B1" s="2146"/>
      <c r="C1" s="2146"/>
      <c r="D1" s="2146"/>
      <c r="E1" s="2146"/>
      <c r="F1" s="2146"/>
      <c r="G1" s="2146"/>
      <c r="H1" s="2146"/>
      <c r="I1" s="2146"/>
      <c r="J1" s="2146"/>
      <c r="K1" s="2146"/>
      <c r="L1" s="1440"/>
    </row>
    <row r="3" spans="1:12" ht="17.5">
      <c r="A3" s="2155" t="s">
        <v>271</v>
      </c>
      <c r="B3" s="2149" t="s">
        <v>126</v>
      </c>
      <c r="C3" s="2165"/>
      <c r="D3" s="2165"/>
      <c r="E3" s="2165"/>
      <c r="F3" s="2165"/>
      <c r="G3" s="2165"/>
      <c r="H3" s="2165"/>
      <c r="I3" s="2165"/>
      <c r="J3" s="2165"/>
      <c r="K3" s="2162"/>
      <c r="L3" s="1381"/>
    </row>
    <row r="4" spans="1:12" ht="17.5">
      <c r="A4" s="2173"/>
      <c r="B4" s="2169" t="s">
        <v>88</v>
      </c>
      <c r="C4" s="2170"/>
      <c r="D4" s="2170"/>
      <c r="E4" s="2170"/>
      <c r="F4" s="2171"/>
      <c r="G4" s="2169" t="s">
        <v>174</v>
      </c>
      <c r="H4" s="2170"/>
      <c r="I4" s="2170"/>
      <c r="J4" s="2170"/>
      <c r="K4" s="2172"/>
      <c r="L4" s="1381"/>
    </row>
    <row r="5" spans="1:12" ht="17.5">
      <c r="A5" s="2173"/>
      <c r="B5" s="2169" t="s">
        <v>349</v>
      </c>
      <c r="C5" s="2170"/>
      <c r="D5" s="2170"/>
      <c r="E5" s="2170"/>
      <c r="F5" s="2171"/>
      <c r="G5" s="2169" t="s">
        <v>349</v>
      </c>
      <c r="H5" s="2170"/>
      <c r="I5" s="2170"/>
      <c r="J5" s="2170"/>
      <c r="K5" s="2172"/>
      <c r="L5" s="1381"/>
    </row>
    <row r="6" spans="1:12" ht="17.5">
      <c r="A6" s="2156"/>
      <c r="B6" s="600" t="s">
        <v>350</v>
      </c>
      <c r="C6" s="185" t="s">
        <v>351</v>
      </c>
      <c r="D6" s="185" t="s">
        <v>352</v>
      </c>
      <c r="E6" s="185" t="s">
        <v>353</v>
      </c>
      <c r="F6" s="601" t="s">
        <v>354</v>
      </c>
      <c r="G6" s="600" t="s">
        <v>350</v>
      </c>
      <c r="H6" s="185" t="s">
        <v>351</v>
      </c>
      <c r="I6" s="185" t="s">
        <v>352</v>
      </c>
      <c r="J6" s="185" t="s">
        <v>353</v>
      </c>
      <c r="K6" s="1034" t="s">
        <v>354</v>
      </c>
      <c r="L6" s="1381"/>
    </row>
    <row r="7" spans="1:12" ht="14">
      <c r="A7" s="302" t="s">
        <v>273</v>
      </c>
      <c r="B7" s="387">
        <v>0.27700000000000002</v>
      </c>
      <c r="C7" s="388">
        <v>0.26700000000000002</v>
      </c>
      <c r="D7" s="388">
        <v>0.25</v>
      </c>
      <c r="E7" s="388">
        <v>0.29299999999999998</v>
      </c>
      <c r="F7" s="389">
        <v>0.26600000000000001</v>
      </c>
      <c r="G7" s="387">
        <v>0.26600000000000001</v>
      </c>
      <c r="H7" s="388">
        <v>0.255</v>
      </c>
      <c r="I7" s="388">
        <v>0.223</v>
      </c>
      <c r="J7" s="388">
        <v>0.19800000000000001</v>
      </c>
      <c r="K7" s="388">
        <v>0.22800000000000001</v>
      </c>
    </row>
    <row r="8" spans="1:12" ht="14.25" customHeight="1">
      <c r="A8" s="348" t="s">
        <v>339</v>
      </c>
      <c r="B8" s="390">
        <v>0.23499999999999999</v>
      </c>
      <c r="C8" s="391">
        <v>0.23699999999999999</v>
      </c>
      <c r="D8" s="391">
        <v>0.20200000000000001</v>
      </c>
      <c r="E8" s="391">
        <v>0.182</v>
      </c>
      <c r="F8" s="392">
        <v>0.22500000000000001</v>
      </c>
      <c r="G8" s="390">
        <v>0.159</v>
      </c>
      <c r="H8" s="391">
        <v>0.19800000000000001</v>
      </c>
      <c r="I8" s="391">
        <v>0.161</v>
      </c>
      <c r="J8" s="391">
        <v>0.16500000000000001</v>
      </c>
      <c r="K8" s="391">
        <v>0.245</v>
      </c>
    </row>
    <row r="9" spans="1:12" ht="14">
      <c r="A9" s="303" t="s">
        <v>274</v>
      </c>
      <c r="B9" s="387">
        <v>0.249</v>
      </c>
      <c r="C9" s="393">
        <v>0.29099999999999998</v>
      </c>
      <c r="D9" s="393">
        <v>0.33700000000000002</v>
      </c>
      <c r="E9" s="393">
        <v>0.33200000000000002</v>
      </c>
      <c r="F9" s="394">
        <v>0.372</v>
      </c>
      <c r="G9" s="387">
        <v>0.314</v>
      </c>
      <c r="H9" s="393">
        <v>0.29899999999999999</v>
      </c>
      <c r="I9" s="393">
        <v>0.39400000000000002</v>
      </c>
      <c r="J9" s="393">
        <v>0.442</v>
      </c>
      <c r="K9" s="393">
        <v>0.35099999999999998</v>
      </c>
    </row>
    <row r="10" spans="1:12" ht="14">
      <c r="A10" s="348" t="s">
        <v>340</v>
      </c>
      <c r="B10" s="390">
        <v>0.214</v>
      </c>
      <c r="C10" s="391">
        <v>0.18099999999999999</v>
      </c>
      <c r="D10" s="391">
        <v>0.18</v>
      </c>
      <c r="E10" s="391">
        <v>0.153</v>
      </c>
      <c r="F10" s="392">
        <v>0.13600000000000001</v>
      </c>
      <c r="G10" s="390">
        <v>0.192</v>
      </c>
      <c r="H10" s="391">
        <v>0.221</v>
      </c>
      <c r="I10" s="391">
        <v>0.16600000000000001</v>
      </c>
      <c r="J10" s="391">
        <v>0.184</v>
      </c>
      <c r="K10" s="391">
        <v>0.14899999999999999</v>
      </c>
    </row>
    <row r="11" spans="1:12" ht="14.25" customHeight="1">
      <c r="A11" s="303" t="s">
        <v>341</v>
      </c>
      <c r="B11" s="387">
        <v>2.4E-2</v>
      </c>
      <c r="C11" s="393">
        <v>2.4E-2</v>
      </c>
      <c r="D11" s="393">
        <v>3.1E-2</v>
      </c>
      <c r="E11" s="393">
        <v>3.9E-2</v>
      </c>
      <c r="F11" s="128"/>
      <c r="G11" s="387">
        <v>6.9000000000000006E-2</v>
      </c>
      <c r="H11" s="393">
        <v>2.7E-2</v>
      </c>
      <c r="I11" s="393">
        <v>5.5E-2</v>
      </c>
      <c r="J11" s="393">
        <v>1.0999999999999999E-2</v>
      </c>
      <c r="K11" s="393">
        <v>2.7E-2</v>
      </c>
    </row>
    <row r="12" spans="1:12" ht="14">
      <c r="A12" s="303"/>
      <c r="B12" s="131"/>
      <c r="C12" s="183"/>
      <c r="D12" s="183"/>
      <c r="E12" s="183"/>
      <c r="F12" s="128"/>
      <c r="G12" s="131"/>
      <c r="H12" s="183"/>
      <c r="I12" s="183"/>
      <c r="J12" s="183"/>
      <c r="K12" s="183"/>
    </row>
    <row r="13" spans="1:12" ht="14.25" customHeight="1">
      <c r="A13" s="303" t="s">
        <v>148</v>
      </c>
      <c r="B13" s="300">
        <v>202</v>
      </c>
      <c r="C13" s="289">
        <v>391</v>
      </c>
      <c r="D13" s="289">
        <v>330</v>
      </c>
      <c r="E13" s="289">
        <v>170</v>
      </c>
      <c r="F13" s="301">
        <v>146</v>
      </c>
      <c r="G13" s="300">
        <v>254</v>
      </c>
      <c r="H13" s="289">
        <v>491</v>
      </c>
      <c r="I13" s="289">
        <v>394</v>
      </c>
      <c r="J13" s="289">
        <v>245</v>
      </c>
      <c r="K13" s="289">
        <v>218</v>
      </c>
    </row>
    <row r="15" spans="1:12" ht="14">
      <c r="A15" s="1731" t="s">
        <v>2751</v>
      </c>
      <c r="B15" s="1731"/>
      <c r="C15" s="1731"/>
      <c r="D15" s="1731"/>
      <c r="E15" s="1731"/>
      <c r="F15" s="1731"/>
      <c r="G15" s="1731"/>
      <c r="H15" s="1731"/>
      <c r="I15" s="1731"/>
      <c r="J15" s="1731"/>
      <c r="K15" s="1731"/>
    </row>
  </sheetData>
  <mergeCells count="8">
    <mergeCell ref="A15:K15"/>
    <mergeCell ref="A1:K1"/>
    <mergeCell ref="A3:A6"/>
    <mergeCell ref="B3:K3"/>
    <mergeCell ref="B4:F4"/>
    <mergeCell ref="G4:K4"/>
    <mergeCell ref="B5:F5"/>
    <mergeCell ref="G5:K5"/>
  </mergeCell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J15"/>
  <sheetViews>
    <sheetView workbookViewId="0">
      <selection activeCell="J3" sqref="J3:J5"/>
    </sheetView>
  </sheetViews>
  <sheetFormatPr defaultColWidth="9" defaultRowHeight="14.25" customHeight="1"/>
  <cols>
    <col min="1" max="1" width="36.83203125" style="118" customWidth="1"/>
    <col min="2" max="9" width="11.08203125" style="118" customWidth="1"/>
    <col min="10" max="10" width="9" style="1384"/>
    <col min="11" max="16384" width="9" style="118"/>
  </cols>
  <sheetData>
    <row r="1" spans="1:10" ht="25">
      <c r="A1" s="2146" t="s">
        <v>2907</v>
      </c>
      <c r="B1" s="2146"/>
      <c r="C1" s="2146"/>
      <c r="D1" s="2146"/>
      <c r="E1" s="2146"/>
      <c r="F1" s="2146"/>
      <c r="G1" s="2146"/>
      <c r="H1" s="2146"/>
      <c r="I1" s="2146"/>
      <c r="J1" s="1440"/>
    </row>
    <row r="3" spans="1:10" ht="17.5">
      <c r="A3" s="2155" t="s">
        <v>271</v>
      </c>
      <c r="B3" s="2149" t="s">
        <v>126</v>
      </c>
      <c r="C3" s="2165"/>
      <c r="D3" s="2165"/>
      <c r="E3" s="2165"/>
      <c r="F3" s="2165"/>
      <c r="G3" s="2165"/>
      <c r="H3" s="2165"/>
      <c r="I3" s="2162"/>
      <c r="J3" s="1381"/>
    </row>
    <row r="4" spans="1:10" ht="17.5">
      <c r="A4" s="2173"/>
      <c r="B4" s="2169" t="s">
        <v>88</v>
      </c>
      <c r="C4" s="2170"/>
      <c r="D4" s="2170"/>
      <c r="E4" s="2171"/>
      <c r="F4" s="2169" t="s">
        <v>174</v>
      </c>
      <c r="G4" s="2170"/>
      <c r="H4" s="2170"/>
      <c r="I4" s="2172"/>
      <c r="J4" s="1381"/>
    </row>
    <row r="5" spans="1:10" ht="17.5">
      <c r="A5" s="2174"/>
      <c r="B5" s="2175" t="s">
        <v>918</v>
      </c>
      <c r="C5" s="2176"/>
      <c r="D5" s="2176"/>
      <c r="E5" s="2176"/>
      <c r="F5" s="2175" t="s">
        <v>918</v>
      </c>
      <c r="G5" s="2176"/>
      <c r="H5" s="2176"/>
      <c r="I5" s="2177"/>
      <c r="J5" s="1381"/>
    </row>
    <row r="6" spans="1:10" s="397" customFormat="1" ht="42">
      <c r="A6" s="2156"/>
      <c r="B6" s="304" t="s">
        <v>149</v>
      </c>
      <c r="C6" s="306" t="s">
        <v>150</v>
      </c>
      <c r="D6" s="306" t="s">
        <v>151</v>
      </c>
      <c r="E6" s="305" t="s">
        <v>152</v>
      </c>
      <c r="F6" s="304" t="s">
        <v>149</v>
      </c>
      <c r="G6" s="306" t="s">
        <v>150</v>
      </c>
      <c r="H6" s="306" t="s">
        <v>151</v>
      </c>
      <c r="I6" s="307" t="s">
        <v>152</v>
      </c>
      <c r="J6" s="1436"/>
    </row>
    <row r="7" spans="1:10" ht="14">
      <c r="A7" s="302" t="s">
        <v>273</v>
      </c>
      <c r="B7" s="308">
        <v>0.248</v>
      </c>
      <c r="C7" s="380">
        <v>0.24399999999999999</v>
      </c>
      <c r="D7" s="380">
        <v>0.23100000000000001</v>
      </c>
      <c r="E7" s="381">
        <v>0.32300000000000001</v>
      </c>
      <c r="F7" s="308">
        <v>0.32300000000000001</v>
      </c>
      <c r="G7" s="380">
        <v>0.19600000000000001</v>
      </c>
      <c r="H7" s="380">
        <v>0.222</v>
      </c>
      <c r="I7" s="380">
        <v>0.24</v>
      </c>
    </row>
    <row r="8" spans="1:10" ht="14.25" customHeight="1">
      <c r="A8" s="348" t="s">
        <v>339</v>
      </c>
      <c r="B8" s="382">
        <v>0.20599999999999999</v>
      </c>
      <c r="C8" s="383">
        <v>0.21</v>
      </c>
      <c r="D8" s="383">
        <v>0.215</v>
      </c>
      <c r="E8" s="384">
        <v>0.192</v>
      </c>
      <c r="F8" s="382">
        <v>8.5000000000000006E-2</v>
      </c>
      <c r="G8" s="383">
        <v>0.17799999999999999</v>
      </c>
      <c r="H8" s="383">
        <v>0.20200000000000001</v>
      </c>
      <c r="I8" s="383">
        <v>0.19400000000000001</v>
      </c>
    </row>
    <row r="9" spans="1:10" ht="14">
      <c r="A9" s="303" t="s">
        <v>274</v>
      </c>
      <c r="B9" s="310">
        <v>0.32300000000000001</v>
      </c>
      <c r="C9" s="385">
        <v>0.314</v>
      </c>
      <c r="D9" s="385">
        <v>0.33600000000000002</v>
      </c>
      <c r="E9" s="309">
        <v>0.32300000000000001</v>
      </c>
      <c r="F9" s="310">
        <v>0.30099999999999999</v>
      </c>
      <c r="G9" s="385">
        <v>0.33500000000000002</v>
      </c>
      <c r="H9" s="385">
        <v>0.32500000000000001</v>
      </c>
      <c r="I9" s="385">
        <v>0.34499999999999997</v>
      </c>
    </row>
    <row r="10" spans="1:10" ht="14.25" customHeight="1">
      <c r="A10" s="348" t="s">
        <v>340</v>
      </c>
      <c r="B10" s="382">
        <v>0.183</v>
      </c>
      <c r="C10" s="383">
        <v>0.20399999999999999</v>
      </c>
      <c r="D10" s="383">
        <v>0.187</v>
      </c>
      <c r="E10" s="384">
        <v>0.14000000000000001</v>
      </c>
      <c r="F10" s="382">
        <v>0.217</v>
      </c>
      <c r="G10" s="383">
        <v>0.24299999999999999</v>
      </c>
      <c r="H10" s="383">
        <v>0.20899999999999999</v>
      </c>
      <c r="I10" s="383">
        <v>0.188</v>
      </c>
    </row>
    <row r="11" spans="1:10" ht="14.25" customHeight="1">
      <c r="A11" s="303" t="s">
        <v>341</v>
      </c>
      <c r="B11" s="310">
        <v>0.04</v>
      </c>
      <c r="C11" s="385">
        <v>2.9000000000000001E-2</v>
      </c>
      <c r="D11" s="385">
        <v>3.1E-2</v>
      </c>
      <c r="E11" s="309">
        <v>2.1999999999999999E-2</v>
      </c>
      <c r="F11" s="310">
        <v>7.3999999999999996E-2</v>
      </c>
      <c r="G11" s="385">
        <v>4.8000000000000001E-2</v>
      </c>
      <c r="H11" s="385">
        <v>4.2000000000000003E-2</v>
      </c>
      <c r="I11" s="385">
        <v>3.4000000000000002E-2</v>
      </c>
    </row>
    <row r="12" spans="1:10" ht="14">
      <c r="A12" s="303"/>
      <c r="B12" s="321"/>
      <c r="C12" s="10"/>
      <c r="D12" s="10"/>
      <c r="E12" s="282"/>
      <c r="F12" s="321"/>
      <c r="G12" s="10"/>
      <c r="H12" s="10"/>
      <c r="I12" s="10"/>
    </row>
    <row r="13" spans="1:10" ht="14.25" customHeight="1">
      <c r="A13" s="303" t="s">
        <v>148</v>
      </c>
      <c r="B13" s="322">
        <v>92</v>
      </c>
      <c r="C13" s="283">
        <v>696</v>
      </c>
      <c r="D13" s="283">
        <v>541</v>
      </c>
      <c r="E13" s="323">
        <v>427</v>
      </c>
      <c r="F13" s="322">
        <v>80</v>
      </c>
      <c r="G13" s="283">
        <v>578</v>
      </c>
      <c r="H13" s="283">
        <v>709</v>
      </c>
      <c r="I13" s="283">
        <v>838</v>
      </c>
    </row>
    <row r="15" spans="1:10" ht="14">
      <c r="A15" s="1731" t="s">
        <v>2751</v>
      </c>
      <c r="B15" s="1731"/>
      <c r="C15" s="1731"/>
      <c r="D15" s="1731"/>
      <c r="E15" s="1731"/>
      <c r="F15" s="1731"/>
      <c r="G15" s="1731"/>
      <c r="H15" s="1731"/>
      <c r="I15" s="1731"/>
    </row>
  </sheetData>
  <mergeCells count="8">
    <mergeCell ref="A1:I1"/>
    <mergeCell ref="A3:A6"/>
    <mergeCell ref="A15:I15"/>
    <mergeCell ref="B3:I3"/>
    <mergeCell ref="B4:E4"/>
    <mergeCell ref="F4:I4"/>
    <mergeCell ref="B5:E5"/>
    <mergeCell ref="F5:I5"/>
  </mergeCell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J15"/>
  <sheetViews>
    <sheetView workbookViewId="0">
      <selection activeCell="J3" sqref="J3:J4"/>
    </sheetView>
  </sheetViews>
  <sheetFormatPr defaultRowHeight="14.25" customHeight="1"/>
  <cols>
    <col min="1" max="1" width="36.25" style="228" customWidth="1"/>
    <col min="2" max="9" width="10.25" style="117" customWidth="1"/>
    <col min="10" max="10" width="8.6640625" style="171"/>
    <col min="11" max="16384" width="8.6640625" style="117"/>
  </cols>
  <sheetData>
    <row r="1" spans="1:10" ht="25">
      <c r="A1" s="2146" t="s">
        <v>2906</v>
      </c>
      <c r="B1" s="2146"/>
      <c r="C1" s="2146"/>
      <c r="D1" s="2146"/>
      <c r="E1" s="2146"/>
      <c r="F1" s="2146"/>
      <c r="G1" s="2146"/>
      <c r="H1" s="2146"/>
      <c r="I1" s="2146"/>
      <c r="J1" s="1440"/>
    </row>
    <row r="2" spans="1:10" ht="14">
      <c r="A2" s="118"/>
      <c r="B2" s="118"/>
      <c r="C2" s="118"/>
      <c r="D2" s="118"/>
      <c r="E2" s="118"/>
      <c r="F2" s="118"/>
      <c r="G2" s="118"/>
      <c r="H2" s="118"/>
      <c r="I2" s="118"/>
    </row>
    <row r="3" spans="1:10" ht="17.5">
      <c r="A3" s="2155" t="s">
        <v>271</v>
      </c>
      <c r="B3" s="2149" t="s">
        <v>126</v>
      </c>
      <c r="C3" s="2165"/>
      <c r="D3" s="2165"/>
      <c r="E3" s="2165"/>
      <c r="F3" s="2165"/>
      <c r="G3" s="2165"/>
      <c r="H3" s="2165"/>
      <c r="I3" s="2162"/>
      <c r="J3" s="1381"/>
    </row>
    <row r="4" spans="1:10" ht="17.5">
      <c r="A4" s="2173"/>
      <c r="B4" s="2169" t="s">
        <v>88</v>
      </c>
      <c r="C4" s="2170"/>
      <c r="D4" s="2170"/>
      <c r="E4" s="2171"/>
      <c r="F4" s="2169" t="s">
        <v>174</v>
      </c>
      <c r="G4" s="2170"/>
      <c r="H4" s="2170"/>
      <c r="I4" s="2172"/>
      <c r="J4" s="1381"/>
    </row>
    <row r="5" spans="1:10" ht="32.5">
      <c r="A5" s="2173"/>
      <c r="B5" s="2169" t="s">
        <v>175</v>
      </c>
      <c r="C5" s="2170"/>
      <c r="D5" s="2170" t="s">
        <v>176</v>
      </c>
      <c r="E5" s="2171"/>
      <c r="F5" s="2169" t="s">
        <v>175</v>
      </c>
      <c r="G5" s="2170"/>
      <c r="H5" s="2170" t="s">
        <v>176</v>
      </c>
      <c r="I5" s="2172"/>
      <c r="J5" s="1435"/>
    </row>
    <row r="6" spans="1:10" ht="17.5">
      <c r="A6" s="2156"/>
      <c r="B6" s="145" t="s">
        <v>187</v>
      </c>
      <c r="C6" s="185" t="s">
        <v>179</v>
      </c>
      <c r="D6" s="185" t="s">
        <v>187</v>
      </c>
      <c r="E6" s="146" t="s">
        <v>179</v>
      </c>
      <c r="F6" s="145" t="s">
        <v>187</v>
      </c>
      <c r="G6" s="185" t="s">
        <v>179</v>
      </c>
      <c r="H6" s="185" t="s">
        <v>187</v>
      </c>
      <c r="I6" s="184" t="s">
        <v>179</v>
      </c>
      <c r="J6" s="1381"/>
    </row>
    <row r="7" spans="1:10" ht="14">
      <c r="A7" s="302" t="s">
        <v>273</v>
      </c>
      <c r="B7" s="308">
        <v>0.25700000000000001</v>
      </c>
      <c r="C7" s="380">
        <v>0.26300000000000001</v>
      </c>
      <c r="D7" s="380">
        <v>0.25900000000000001</v>
      </c>
      <c r="E7" s="381">
        <v>0.26</v>
      </c>
      <c r="F7" s="308">
        <v>0.22600000000000001</v>
      </c>
      <c r="G7" s="380">
        <v>0.22600000000000001</v>
      </c>
      <c r="H7" s="380">
        <v>0.193</v>
      </c>
      <c r="I7" s="380">
        <v>0.23300000000000001</v>
      </c>
    </row>
    <row r="8" spans="1:10" ht="14.25" customHeight="1">
      <c r="A8" s="348" t="s">
        <v>339</v>
      </c>
      <c r="B8" s="382">
        <v>0.223</v>
      </c>
      <c r="C8" s="383">
        <v>0.188</v>
      </c>
      <c r="D8" s="383">
        <v>0.19500000000000001</v>
      </c>
      <c r="E8" s="384">
        <v>0.21</v>
      </c>
      <c r="F8" s="382">
        <v>0.20200000000000001</v>
      </c>
      <c r="G8" s="383">
        <v>0.182</v>
      </c>
      <c r="H8" s="383">
        <v>0.16700000000000001</v>
      </c>
      <c r="I8" s="383">
        <v>0.19500000000000001</v>
      </c>
    </row>
    <row r="9" spans="1:10" ht="14">
      <c r="A9" s="303" t="s">
        <v>274</v>
      </c>
      <c r="B9" s="310">
        <v>0.29199999999999998</v>
      </c>
      <c r="C9" s="385">
        <v>0.35499999999999998</v>
      </c>
      <c r="D9" s="385">
        <v>0.34899999999999998</v>
      </c>
      <c r="E9" s="309">
        <v>0.314</v>
      </c>
      <c r="F9" s="310">
        <v>0.33300000000000002</v>
      </c>
      <c r="G9" s="385">
        <v>0.33600000000000002</v>
      </c>
      <c r="H9" s="385">
        <v>0.36099999999999999</v>
      </c>
      <c r="I9" s="385">
        <v>0.32900000000000001</v>
      </c>
    </row>
    <row r="10" spans="1:10" ht="14">
      <c r="A10" s="348" t="s">
        <v>340</v>
      </c>
      <c r="B10" s="382">
        <v>0.19800000000000001</v>
      </c>
      <c r="C10" s="383">
        <v>0.16700000000000001</v>
      </c>
      <c r="D10" s="383">
        <v>0.16400000000000001</v>
      </c>
      <c r="E10" s="384">
        <v>0.189</v>
      </c>
      <c r="F10" s="382">
        <v>0.21299999999999999</v>
      </c>
      <c r="G10" s="383">
        <v>0.20599999999999999</v>
      </c>
      <c r="H10" s="383">
        <v>0.23499999999999999</v>
      </c>
      <c r="I10" s="383">
        <v>0.20300000000000001</v>
      </c>
    </row>
    <row r="11" spans="1:10" ht="14.25" customHeight="1">
      <c r="A11" s="303" t="s">
        <v>341</v>
      </c>
      <c r="B11" s="310">
        <v>3.1E-2</v>
      </c>
      <c r="C11" s="385">
        <v>2.7E-2</v>
      </c>
      <c r="D11" s="385">
        <v>3.3000000000000002E-2</v>
      </c>
      <c r="E11" s="309">
        <v>2.7E-2</v>
      </c>
      <c r="F11" s="310">
        <v>2.7E-2</v>
      </c>
      <c r="G11" s="385">
        <v>0.05</v>
      </c>
      <c r="H11" s="385">
        <v>4.3999999999999997E-2</v>
      </c>
      <c r="I11" s="385">
        <v>0.04</v>
      </c>
    </row>
    <row r="12" spans="1:10" ht="14">
      <c r="A12" s="303"/>
      <c r="B12" s="321"/>
      <c r="C12" s="10"/>
      <c r="D12" s="10"/>
      <c r="E12" s="282"/>
      <c r="F12" s="321"/>
      <c r="G12" s="10"/>
      <c r="H12" s="10"/>
      <c r="I12" s="10"/>
    </row>
    <row r="13" spans="1:10" ht="14.25" customHeight="1">
      <c r="A13" s="303" t="s">
        <v>148</v>
      </c>
      <c r="B13" s="322">
        <v>886</v>
      </c>
      <c r="C13" s="283">
        <v>878</v>
      </c>
      <c r="D13" s="283">
        <v>444</v>
      </c>
      <c r="E13" s="396">
        <v>1320</v>
      </c>
      <c r="F13" s="322">
        <v>918</v>
      </c>
      <c r="G13" s="312">
        <v>1293</v>
      </c>
      <c r="H13" s="283">
        <v>450</v>
      </c>
      <c r="I13" s="312">
        <v>1761</v>
      </c>
    </row>
    <row r="14" spans="1:10" ht="14">
      <c r="A14" s="118"/>
      <c r="B14" s="118"/>
      <c r="C14" s="118"/>
      <c r="D14" s="118"/>
      <c r="E14" s="118"/>
      <c r="F14" s="118"/>
      <c r="G14" s="118"/>
      <c r="H14" s="118"/>
      <c r="I14" s="118"/>
    </row>
    <row r="15" spans="1:10" ht="14">
      <c r="A15" s="1731" t="s">
        <v>2751</v>
      </c>
      <c r="B15" s="1731"/>
      <c r="C15" s="1731"/>
      <c r="D15" s="1731"/>
      <c r="E15" s="1731"/>
      <c r="F15" s="1731"/>
      <c r="G15" s="1731"/>
      <c r="H15" s="1731"/>
      <c r="I15" s="1731"/>
    </row>
  </sheetData>
  <mergeCells count="10">
    <mergeCell ref="A15:I15"/>
    <mergeCell ref="A1:I1"/>
    <mergeCell ref="A3:A6"/>
    <mergeCell ref="B3:I3"/>
    <mergeCell ref="B4:E4"/>
    <mergeCell ref="F4:I4"/>
    <mergeCell ref="B5:C5"/>
    <mergeCell ref="D5:E5"/>
    <mergeCell ref="F5:G5"/>
    <mergeCell ref="H5:I5"/>
  </mergeCell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I24"/>
  <sheetViews>
    <sheetView workbookViewId="0">
      <selection activeCell="I3" sqref="I3"/>
    </sheetView>
  </sheetViews>
  <sheetFormatPr defaultRowHeight="14.25" customHeight="1"/>
  <cols>
    <col min="1" max="1" width="52.08203125" style="228" customWidth="1"/>
    <col min="2" max="8" width="10.08203125" style="117" customWidth="1"/>
    <col min="9" max="9" width="8.6640625" style="171"/>
    <col min="10" max="16384" width="8.6640625" style="117"/>
  </cols>
  <sheetData>
    <row r="1" spans="1:9" ht="25">
      <c r="A1" s="2146" t="s">
        <v>2905</v>
      </c>
      <c r="B1" s="2146"/>
      <c r="C1" s="2146"/>
      <c r="D1" s="2146"/>
      <c r="E1" s="2146"/>
      <c r="F1" s="2146"/>
      <c r="G1" s="2146"/>
      <c r="H1" s="2146"/>
      <c r="I1" s="1440"/>
    </row>
    <row r="2" spans="1:9" ht="14">
      <c r="A2" s="118"/>
      <c r="B2" s="118"/>
      <c r="C2" s="118"/>
      <c r="D2" s="118"/>
      <c r="E2" s="118"/>
      <c r="F2" s="118"/>
      <c r="G2" s="118"/>
      <c r="H2" s="118"/>
    </row>
    <row r="3" spans="1:9" ht="17.5">
      <c r="A3" s="2155" t="s">
        <v>271</v>
      </c>
      <c r="B3" s="2149" t="s">
        <v>126</v>
      </c>
      <c r="C3" s="2165"/>
      <c r="D3" s="2165"/>
      <c r="E3" s="2165"/>
      <c r="F3" s="2165"/>
      <c r="G3" s="2165"/>
      <c r="H3" s="2162"/>
      <c r="I3" s="1381"/>
    </row>
    <row r="4" spans="1:9" ht="17.5">
      <c r="A4" s="2173"/>
      <c r="B4" s="2169" t="s">
        <v>88</v>
      </c>
      <c r="C4" s="2170"/>
      <c r="D4" s="2171"/>
      <c r="E4" s="2169" t="s">
        <v>174</v>
      </c>
      <c r="F4" s="2170"/>
      <c r="G4" s="2171"/>
      <c r="H4" s="2178" t="s">
        <v>127</v>
      </c>
      <c r="I4" s="1381"/>
    </row>
    <row r="5" spans="1:9" ht="32.5">
      <c r="A5" s="2156"/>
      <c r="B5" s="304" t="s">
        <v>273</v>
      </c>
      <c r="C5" s="306" t="s">
        <v>320</v>
      </c>
      <c r="D5" s="305" t="s">
        <v>321</v>
      </c>
      <c r="E5" s="304" t="s">
        <v>273</v>
      </c>
      <c r="F5" s="306" t="s">
        <v>320</v>
      </c>
      <c r="G5" s="305" t="s">
        <v>321</v>
      </c>
      <c r="H5" s="2152"/>
      <c r="I5" s="1435"/>
    </row>
    <row r="6" spans="1:9" ht="14.25" customHeight="1">
      <c r="A6" s="302" t="s">
        <v>322</v>
      </c>
      <c r="B6" s="387">
        <v>0.32300000000000001</v>
      </c>
      <c r="C6" s="388">
        <v>8.5000000000000006E-2</v>
      </c>
      <c r="D6" s="389">
        <v>5.5E-2</v>
      </c>
      <c r="E6" s="387">
        <v>0.497</v>
      </c>
      <c r="F6" s="388">
        <v>0.21199999999999999</v>
      </c>
      <c r="G6" s="389">
        <v>0.14899999999999999</v>
      </c>
      <c r="H6" s="387">
        <v>0.30499999999999999</v>
      </c>
    </row>
    <row r="7" spans="1:9" ht="14.25" customHeight="1">
      <c r="A7" s="348" t="s">
        <v>323</v>
      </c>
      <c r="B7" s="390">
        <v>8.5000000000000006E-2</v>
      </c>
      <c r="C7" s="391">
        <v>5.3999999999999999E-2</v>
      </c>
      <c r="D7" s="392">
        <v>2.7E-2</v>
      </c>
      <c r="E7" s="390">
        <v>7.8E-2</v>
      </c>
      <c r="F7" s="391">
        <v>2.4E-2</v>
      </c>
      <c r="G7" s="360"/>
      <c r="H7" s="390">
        <v>4.7E-2</v>
      </c>
    </row>
    <row r="8" spans="1:9" ht="14.25" customHeight="1">
      <c r="A8" s="303" t="s">
        <v>324</v>
      </c>
      <c r="B8" s="387">
        <v>6.6000000000000003E-2</v>
      </c>
      <c r="C8" s="393">
        <v>4.2000000000000003E-2</v>
      </c>
      <c r="D8" s="394">
        <v>2.7E-2</v>
      </c>
      <c r="E8" s="387">
        <v>4.2000000000000003E-2</v>
      </c>
      <c r="F8" s="393">
        <v>6.0000000000000001E-3</v>
      </c>
      <c r="G8" s="394">
        <v>5.0000000000000001E-3</v>
      </c>
      <c r="H8" s="387">
        <v>2.5999999999999999E-2</v>
      </c>
    </row>
    <row r="9" spans="1:9" ht="14.25" customHeight="1">
      <c r="A9" s="348" t="s">
        <v>325</v>
      </c>
      <c r="B9" s="395"/>
      <c r="C9" s="391">
        <v>2.1000000000000001E-2</v>
      </c>
      <c r="D9" s="392">
        <v>2.7E-2</v>
      </c>
      <c r="E9" s="395"/>
      <c r="F9" s="290"/>
      <c r="G9" s="360"/>
      <c r="H9" s="390">
        <v>2E-3</v>
      </c>
    </row>
    <row r="10" spans="1:9" ht="14.25" customHeight="1">
      <c r="A10" s="303" t="s">
        <v>326</v>
      </c>
      <c r="B10" s="387">
        <v>6.9000000000000006E-2</v>
      </c>
      <c r="C10" s="393">
        <v>3.2000000000000001E-2</v>
      </c>
      <c r="D10" s="394">
        <v>2.7E-2</v>
      </c>
      <c r="E10" s="387">
        <v>2.3E-2</v>
      </c>
      <c r="F10" s="393">
        <v>6.0000000000000001E-3</v>
      </c>
      <c r="G10" s="128"/>
      <c r="H10" s="387">
        <v>1.7999999999999999E-2</v>
      </c>
    </row>
    <row r="11" spans="1:9" ht="14.25" customHeight="1">
      <c r="A11" s="348" t="s">
        <v>327</v>
      </c>
      <c r="B11" s="395"/>
      <c r="C11" s="391">
        <v>7.5999999999999998E-2</v>
      </c>
      <c r="D11" s="360"/>
      <c r="E11" s="390">
        <v>2E-3</v>
      </c>
      <c r="F11" s="290"/>
      <c r="G11" s="360"/>
      <c r="H11" s="390">
        <v>5.0000000000000001E-3</v>
      </c>
    </row>
    <row r="12" spans="1:9" ht="14.25" customHeight="1">
      <c r="A12" s="303" t="s">
        <v>328</v>
      </c>
      <c r="B12" s="387">
        <v>1.9E-2</v>
      </c>
      <c r="C12" s="393">
        <v>2.1000000000000001E-2</v>
      </c>
      <c r="D12" s="394">
        <v>2.7E-2</v>
      </c>
      <c r="E12" s="387">
        <v>4.4999999999999998E-2</v>
      </c>
      <c r="F12" s="393">
        <v>6.0999999999999999E-2</v>
      </c>
      <c r="G12" s="394">
        <v>5.0000000000000001E-3</v>
      </c>
      <c r="H12" s="387">
        <v>4.2000000000000003E-2</v>
      </c>
    </row>
    <row r="13" spans="1:9" ht="14.25" customHeight="1">
      <c r="A13" s="348" t="s">
        <v>329</v>
      </c>
      <c r="B13" s="390">
        <v>8.9999999999999993E-3</v>
      </c>
      <c r="C13" s="391">
        <v>5.2999999999999999E-2</v>
      </c>
      <c r="D13" s="392">
        <v>2.7E-2</v>
      </c>
      <c r="E13" s="395"/>
      <c r="F13" s="290"/>
      <c r="G13" s="360"/>
      <c r="H13" s="390">
        <v>5.0000000000000001E-3</v>
      </c>
    </row>
    <row r="14" spans="1:9" ht="14.25" customHeight="1">
      <c r="A14" s="303" t="s">
        <v>330</v>
      </c>
      <c r="B14" s="387">
        <v>1.9E-2</v>
      </c>
      <c r="C14" s="393">
        <v>8.7999999999999995E-2</v>
      </c>
      <c r="D14" s="128"/>
      <c r="E14" s="387">
        <v>4.0000000000000001E-3</v>
      </c>
      <c r="F14" s="393">
        <v>8.0000000000000002E-3</v>
      </c>
      <c r="G14" s="394">
        <v>0.109</v>
      </c>
      <c r="H14" s="387">
        <v>2.5000000000000001E-2</v>
      </c>
    </row>
    <row r="15" spans="1:9" ht="14.25" customHeight="1">
      <c r="A15" s="348" t="s">
        <v>331</v>
      </c>
      <c r="B15" s="390">
        <v>3.7999999999999999E-2</v>
      </c>
      <c r="C15" s="391">
        <v>0.107</v>
      </c>
      <c r="D15" s="392">
        <v>0.16900000000000001</v>
      </c>
      <c r="E15" s="390">
        <v>1.9E-2</v>
      </c>
      <c r="F15" s="391">
        <v>2.4E-2</v>
      </c>
      <c r="G15" s="392">
        <v>5.0000000000000001E-3</v>
      </c>
      <c r="H15" s="390">
        <v>2.9000000000000001E-2</v>
      </c>
    </row>
    <row r="16" spans="1:9" ht="14.25" customHeight="1">
      <c r="A16" s="303" t="s">
        <v>332</v>
      </c>
      <c r="B16" s="387">
        <v>9.4E-2</v>
      </c>
      <c r="C16" s="393">
        <v>0.31900000000000001</v>
      </c>
      <c r="D16" s="394">
        <v>0.247</v>
      </c>
      <c r="E16" s="387">
        <v>1.4E-2</v>
      </c>
      <c r="F16" s="393">
        <v>6.8000000000000005E-2</v>
      </c>
      <c r="G16" s="394">
        <v>7.4999999999999997E-2</v>
      </c>
      <c r="H16" s="387">
        <v>7.0999999999999994E-2</v>
      </c>
    </row>
    <row r="17" spans="1:8" ht="14.25" customHeight="1">
      <c r="A17" s="348" t="s">
        <v>333</v>
      </c>
      <c r="B17" s="395"/>
      <c r="C17" s="290"/>
      <c r="D17" s="392">
        <v>5.5E-2</v>
      </c>
      <c r="E17" s="390">
        <v>1.7000000000000001E-2</v>
      </c>
      <c r="F17" s="290"/>
      <c r="G17" s="360"/>
      <c r="H17" s="390">
        <v>8.0000000000000002E-3</v>
      </c>
    </row>
    <row r="18" spans="1:8" ht="14.25" customHeight="1">
      <c r="A18" s="303" t="s">
        <v>334</v>
      </c>
      <c r="B18" s="387">
        <v>4.7E-2</v>
      </c>
      <c r="C18" s="183"/>
      <c r="D18" s="394">
        <v>2.7E-2</v>
      </c>
      <c r="E18" s="387">
        <v>2.1000000000000001E-2</v>
      </c>
      <c r="F18" s="393">
        <v>0.02</v>
      </c>
      <c r="G18" s="394">
        <v>5.0000000000000001E-3</v>
      </c>
      <c r="H18" s="387">
        <v>1.9E-2</v>
      </c>
    </row>
    <row r="19" spans="1:8" ht="14.25" customHeight="1">
      <c r="A19" s="348" t="s">
        <v>335</v>
      </c>
      <c r="B19" s="390">
        <v>0.35499999999999998</v>
      </c>
      <c r="C19" s="391">
        <v>0.20699999999999999</v>
      </c>
      <c r="D19" s="392">
        <v>0.16900000000000001</v>
      </c>
      <c r="E19" s="390">
        <v>0.502</v>
      </c>
      <c r="F19" s="391">
        <v>0.61899999999999999</v>
      </c>
      <c r="G19" s="392">
        <v>0.55600000000000005</v>
      </c>
      <c r="H19" s="390">
        <v>0.51300000000000001</v>
      </c>
    </row>
    <row r="20" spans="1:8" ht="14.25" customHeight="1">
      <c r="A20" s="303" t="s">
        <v>336</v>
      </c>
      <c r="B20" s="387">
        <v>2.8000000000000001E-2</v>
      </c>
      <c r="C20" s="393">
        <v>0.11799999999999999</v>
      </c>
      <c r="D20" s="394">
        <v>0.30599999999999999</v>
      </c>
      <c r="E20" s="387">
        <v>2.5999999999999999E-2</v>
      </c>
      <c r="F20" s="393">
        <v>4.5999999999999999E-2</v>
      </c>
      <c r="G20" s="394">
        <v>0.2</v>
      </c>
      <c r="H20" s="387">
        <v>6.8000000000000005E-2</v>
      </c>
    </row>
    <row r="21" spans="1:8" ht="14">
      <c r="A21" s="343"/>
      <c r="B21" s="131"/>
      <c r="C21" s="183"/>
      <c r="D21" s="128"/>
      <c r="E21" s="131"/>
      <c r="F21" s="183"/>
      <c r="G21" s="128"/>
      <c r="H21" s="131"/>
    </row>
    <row r="22" spans="1:8" ht="14.25" customHeight="1">
      <c r="A22" s="303" t="s">
        <v>148</v>
      </c>
      <c r="B22" s="300">
        <v>98</v>
      </c>
      <c r="C22" s="289">
        <v>84</v>
      </c>
      <c r="D22" s="301">
        <v>34</v>
      </c>
      <c r="E22" s="300">
        <v>108</v>
      </c>
      <c r="F22" s="289">
        <v>94</v>
      </c>
      <c r="G22" s="301">
        <v>41</v>
      </c>
      <c r="H22" s="300">
        <v>459</v>
      </c>
    </row>
    <row r="23" spans="1:8" ht="14">
      <c r="A23" s="118"/>
      <c r="B23" s="118"/>
      <c r="C23" s="118"/>
      <c r="D23" s="118"/>
      <c r="E23" s="118"/>
      <c r="F23" s="118"/>
      <c r="G23" s="118"/>
      <c r="H23" s="118"/>
    </row>
    <row r="24" spans="1:8" ht="14">
      <c r="A24" s="1731" t="s">
        <v>2751</v>
      </c>
      <c r="B24" s="1731"/>
      <c r="C24" s="1731"/>
      <c r="D24" s="1731"/>
      <c r="E24" s="1731"/>
      <c r="F24" s="1731"/>
      <c r="G24" s="1731"/>
      <c r="H24" s="1731"/>
    </row>
  </sheetData>
  <mergeCells count="7">
    <mergeCell ref="A24:H24"/>
    <mergeCell ref="A3:A5"/>
    <mergeCell ref="A1:H1"/>
    <mergeCell ref="B3:H3"/>
    <mergeCell ref="B4:D4"/>
    <mergeCell ref="E4:G4"/>
    <mergeCell ref="H4:H5"/>
  </mergeCells>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H63"/>
  <sheetViews>
    <sheetView topLeftCell="A40" zoomScaleNormal="100" workbookViewId="0">
      <selection activeCell="H42" sqref="H42"/>
    </sheetView>
  </sheetViews>
  <sheetFormatPr defaultRowHeight="14.25" customHeight="1"/>
  <cols>
    <col min="1" max="1" width="37" style="228" customWidth="1"/>
    <col min="2" max="7" width="12.5" style="117" customWidth="1"/>
    <col min="8" max="8" width="8.6640625" style="171"/>
    <col min="9" max="16384" width="8.6640625" style="117"/>
  </cols>
  <sheetData>
    <row r="1" spans="1:8" ht="25">
      <c r="A1" s="2146" t="s">
        <v>2904</v>
      </c>
      <c r="B1" s="2146"/>
      <c r="C1" s="2146"/>
      <c r="D1" s="2146"/>
      <c r="E1" s="2146"/>
      <c r="F1" s="2146"/>
      <c r="G1" s="2146"/>
      <c r="H1" s="1440"/>
    </row>
    <row r="2" spans="1:8" ht="14">
      <c r="A2" s="118"/>
      <c r="B2" s="118"/>
      <c r="C2" s="118"/>
      <c r="D2" s="118"/>
      <c r="E2" s="118"/>
      <c r="F2" s="118"/>
      <c r="G2" s="118"/>
    </row>
    <row r="3" spans="1:8" ht="17.5">
      <c r="A3" s="2155" t="s">
        <v>271</v>
      </c>
      <c r="B3" s="2149" t="s">
        <v>126</v>
      </c>
      <c r="C3" s="2165"/>
      <c r="D3" s="2165"/>
      <c r="E3" s="2165"/>
      <c r="F3" s="2165"/>
      <c r="G3" s="2162"/>
      <c r="H3" s="1381"/>
    </row>
    <row r="4" spans="1:8" ht="17.5">
      <c r="A4" s="2173"/>
      <c r="B4" s="2169" t="s">
        <v>88</v>
      </c>
      <c r="C4" s="2170"/>
      <c r="D4" s="2171"/>
      <c r="E4" s="2169" t="s">
        <v>174</v>
      </c>
      <c r="F4" s="2170"/>
      <c r="G4" s="2172"/>
      <c r="H4" s="1381"/>
    </row>
    <row r="5" spans="1:8" ht="27.75" customHeight="1">
      <c r="A5" s="2173"/>
      <c r="B5" s="2169" t="s">
        <v>337</v>
      </c>
      <c r="C5" s="2170"/>
      <c r="D5" s="2171"/>
      <c r="E5" s="2169" t="s">
        <v>337</v>
      </c>
      <c r="F5" s="2170"/>
      <c r="G5" s="2172"/>
    </row>
    <row r="6" spans="1:8" ht="32.5">
      <c r="A6" s="2156"/>
      <c r="B6" s="304" t="s">
        <v>177</v>
      </c>
      <c r="C6" s="306" t="s">
        <v>338</v>
      </c>
      <c r="D6" s="305" t="s">
        <v>179</v>
      </c>
      <c r="E6" s="304" t="s">
        <v>177</v>
      </c>
      <c r="F6" s="306" t="s">
        <v>338</v>
      </c>
      <c r="G6" s="307" t="s">
        <v>179</v>
      </c>
      <c r="H6" s="1435"/>
    </row>
    <row r="7" spans="1:8" ht="14">
      <c r="A7" s="285" t="s">
        <v>273</v>
      </c>
      <c r="B7" s="308">
        <v>0.33900000000000002</v>
      </c>
      <c r="C7" s="380">
        <v>0.19600000000000001</v>
      </c>
      <c r="D7" s="381">
        <v>0.16900000000000001</v>
      </c>
      <c r="E7" s="308">
        <v>0.29799999999999999</v>
      </c>
      <c r="F7" s="380">
        <v>0.17899999999999999</v>
      </c>
      <c r="G7" s="380">
        <v>0.217</v>
      </c>
    </row>
    <row r="8" spans="1:8" ht="14">
      <c r="A8" s="286" t="s">
        <v>339</v>
      </c>
      <c r="B8" s="382">
        <v>0.182</v>
      </c>
      <c r="C8" s="383">
        <v>0.247</v>
      </c>
      <c r="D8" s="384">
        <v>0.17399999999999999</v>
      </c>
      <c r="E8" s="382">
        <v>0.19400000000000001</v>
      </c>
      <c r="F8" s="383">
        <v>0.21099999999999999</v>
      </c>
      <c r="G8" s="383">
        <v>0.14000000000000001</v>
      </c>
    </row>
    <row r="9" spans="1:8" ht="14">
      <c r="A9" s="287" t="s">
        <v>274</v>
      </c>
      <c r="B9" s="310">
        <v>0.30599999999999999</v>
      </c>
      <c r="C9" s="385">
        <v>0.317</v>
      </c>
      <c r="D9" s="309">
        <v>0.39600000000000002</v>
      </c>
      <c r="E9" s="310">
        <v>0.316</v>
      </c>
      <c r="F9" s="385">
        <v>0.35499999999999998</v>
      </c>
      <c r="G9" s="385">
        <v>0.32200000000000001</v>
      </c>
    </row>
    <row r="10" spans="1:8" ht="14">
      <c r="A10" s="286" t="s">
        <v>340</v>
      </c>
      <c r="B10" s="382">
        <v>0.14299999999999999</v>
      </c>
      <c r="C10" s="383">
        <v>0.21199999999999999</v>
      </c>
      <c r="D10" s="384">
        <v>0.23499999999999999</v>
      </c>
      <c r="E10" s="382">
        <v>0.17100000000000001</v>
      </c>
      <c r="F10" s="383">
        <v>0.20100000000000001</v>
      </c>
      <c r="G10" s="383">
        <v>0.28100000000000003</v>
      </c>
    </row>
    <row r="11" spans="1:8" ht="14">
      <c r="A11" s="287" t="s">
        <v>341</v>
      </c>
      <c r="B11" s="310">
        <v>0.03</v>
      </c>
      <c r="C11" s="385">
        <v>2.8000000000000001E-2</v>
      </c>
      <c r="D11" s="309">
        <v>2.7E-2</v>
      </c>
      <c r="E11" s="310">
        <v>2.1000000000000001E-2</v>
      </c>
      <c r="F11" s="385">
        <v>5.2999999999999999E-2</v>
      </c>
      <c r="G11" s="385">
        <v>0.04</v>
      </c>
    </row>
    <row r="12" spans="1:8" ht="14">
      <c r="A12" s="287"/>
      <c r="B12" s="321"/>
      <c r="C12" s="10"/>
      <c r="D12" s="282"/>
      <c r="E12" s="321"/>
      <c r="F12" s="10"/>
      <c r="G12" s="10"/>
    </row>
    <row r="13" spans="1:8" ht="14">
      <c r="A13" s="287" t="s">
        <v>148</v>
      </c>
      <c r="B13" s="322">
        <v>822</v>
      </c>
      <c r="C13" s="283">
        <v>672</v>
      </c>
      <c r="D13" s="323">
        <v>269</v>
      </c>
      <c r="E13" s="322">
        <v>733</v>
      </c>
      <c r="F13" s="283">
        <v>927</v>
      </c>
      <c r="G13" s="283">
        <v>544</v>
      </c>
    </row>
    <row r="14" spans="1:8" ht="14">
      <c r="A14" s="386"/>
      <c r="B14" s="180"/>
      <c r="C14" s="180"/>
      <c r="D14" s="180"/>
      <c r="E14" s="180"/>
      <c r="F14" s="180"/>
      <c r="G14" s="180"/>
    </row>
    <row r="15" spans="1:8" ht="17.5">
      <c r="A15" s="2155" t="s">
        <v>271</v>
      </c>
      <c r="B15" s="2149" t="s">
        <v>126</v>
      </c>
      <c r="C15" s="2165"/>
      <c r="D15" s="2165"/>
      <c r="E15" s="2165"/>
      <c r="F15" s="2165"/>
      <c r="G15" s="2162"/>
      <c r="H15" s="1381"/>
    </row>
    <row r="16" spans="1:8" ht="17.5">
      <c r="A16" s="2173"/>
      <c r="B16" s="2169" t="s">
        <v>88</v>
      </c>
      <c r="C16" s="2170"/>
      <c r="D16" s="2171"/>
      <c r="E16" s="2169" t="s">
        <v>174</v>
      </c>
      <c r="F16" s="2170"/>
      <c r="G16" s="2172"/>
      <c r="H16" s="1381"/>
    </row>
    <row r="17" spans="1:8" ht="32.5">
      <c r="A17" s="2173"/>
      <c r="B17" s="2169" t="s">
        <v>342</v>
      </c>
      <c r="C17" s="2170"/>
      <c r="D17" s="2171"/>
      <c r="E17" s="2169" t="s">
        <v>342</v>
      </c>
      <c r="F17" s="2170"/>
      <c r="G17" s="2172"/>
      <c r="H17" s="1435"/>
    </row>
    <row r="18" spans="1:8" ht="17.5">
      <c r="A18" s="2156"/>
      <c r="B18" s="304" t="s">
        <v>343</v>
      </c>
      <c r="C18" s="306" t="s">
        <v>344</v>
      </c>
      <c r="D18" s="305" t="s">
        <v>345</v>
      </c>
      <c r="E18" s="304" t="s">
        <v>343</v>
      </c>
      <c r="F18" s="306" t="s">
        <v>344</v>
      </c>
      <c r="G18" s="307" t="s">
        <v>345</v>
      </c>
      <c r="H18" s="1381"/>
    </row>
    <row r="19" spans="1:8" ht="14">
      <c r="A19" s="285" t="s">
        <v>273</v>
      </c>
      <c r="B19" s="308">
        <v>0.3</v>
      </c>
      <c r="C19" s="380">
        <v>0.218</v>
      </c>
      <c r="D19" s="381">
        <v>0.14099999999999999</v>
      </c>
      <c r="E19" s="308">
        <v>0.28100000000000003</v>
      </c>
      <c r="F19" s="380">
        <v>0.24199999999999999</v>
      </c>
      <c r="G19" s="380">
        <v>0.108</v>
      </c>
    </row>
    <row r="20" spans="1:8" ht="14">
      <c r="A20" s="286" t="s">
        <v>339</v>
      </c>
      <c r="B20" s="382">
        <v>0.20100000000000001</v>
      </c>
      <c r="C20" s="383">
        <v>0.156</v>
      </c>
      <c r="D20" s="384">
        <v>0.16200000000000001</v>
      </c>
      <c r="E20" s="382">
        <v>0.17399999999999999</v>
      </c>
      <c r="F20" s="383">
        <v>0.17199999999999999</v>
      </c>
      <c r="G20" s="383">
        <v>0.19800000000000001</v>
      </c>
    </row>
    <row r="21" spans="1:8" ht="14">
      <c r="A21" s="287" t="s">
        <v>274</v>
      </c>
      <c r="B21" s="310">
        <v>0.29299999999999998</v>
      </c>
      <c r="C21" s="385">
        <v>0.34599999999999997</v>
      </c>
      <c r="D21" s="309">
        <v>0.41</v>
      </c>
      <c r="E21" s="310">
        <v>0.33100000000000002</v>
      </c>
      <c r="F21" s="385">
        <v>0.377</v>
      </c>
      <c r="G21" s="385">
        <v>0.315</v>
      </c>
    </row>
    <row r="22" spans="1:8" ht="14">
      <c r="A22" s="286" t="s">
        <v>340</v>
      </c>
      <c r="B22" s="382">
        <v>0.17299999999999999</v>
      </c>
      <c r="C22" s="383">
        <v>0.23100000000000001</v>
      </c>
      <c r="D22" s="384">
        <v>0.24199999999999999</v>
      </c>
      <c r="E22" s="382">
        <v>0.17399999999999999</v>
      </c>
      <c r="F22" s="383">
        <v>0.151</v>
      </c>
      <c r="G22" s="383">
        <v>0.29399999999999998</v>
      </c>
    </row>
    <row r="23" spans="1:8" ht="14">
      <c r="A23" s="287" t="s">
        <v>341</v>
      </c>
      <c r="B23" s="310">
        <v>3.2000000000000001E-2</v>
      </c>
      <c r="C23" s="385">
        <v>4.9000000000000002E-2</v>
      </c>
      <c r="D23" s="309">
        <v>4.4999999999999998E-2</v>
      </c>
      <c r="E23" s="310">
        <v>0.04</v>
      </c>
      <c r="F23" s="385">
        <v>5.7000000000000002E-2</v>
      </c>
      <c r="G23" s="385">
        <v>8.5999999999999993E-2</v>
      </c>
    </row>
    <row r="24" spans="1:8" ht="14">
      <c r="A24" s="287"/>
      <c r="B24" s="321"/>
      <c r="C24" s="10"/>
      <c r="D24" s="282"/>
      <c r="E24" s="321"/>
      <c r="F24" s="10"/>
      <c r="G24" s="10"/>
    </row>
    <row r="25" spans="1:8" ht="14">
      <c r="A25" s="287" t="s">
        <v>148</v>
      </c>
      <c r="B25" s="322">
        <v>713</v>
      </c>
      <c r="C25" s="283">
        <v>96</v>
      </c>
      <c r="D25" s="323">
        <v>184</v>
      </c>
      <c r="E25" s="322">
        <v>646</v>
      </c>
      <c r="F25" s="283">
        <v>159</v>
      </c>
      <c r="G25" s="283">
        <v>282</v>
      </c>
    </row>
    <row r="26" spans="1:8" ht="14">
      <c r="A26" s="118"/>
      <c r="B26" s="118"/>
      <c r="C26" s="118"/>
      <c r="D26" s="118"/>
      <c r="E26" s="118"/>
      <c r="F26" s="118"/>
      <c r="G26" s="118"/>
    </row>
    <row r="27" spans="1:8" ht="17.5">
      <c r="A27" s="2155" t="s">
        <v>271</v>
      </c>
      <c r="B27" s="2149" t="s">
        <v>126</v>
      </c>
      <c r="C27" s="2165"/>
      <c r="D27" s="2165"/>
      <c r="E27" s="2165"/>
      <c r="F27" s="2165"/>
      <c r="G27" s="2162"/>
      <c r="H27" s="1381"/>
    </row>
    <row r="28" spans="1:8" ht="17.5">
      <c r="A28" s="2173"/>
      <c r="B28" s="2169" t="s">
        <v>88</v>
      </c>
      <c r="C28" s="2170"/>
      <c r="D28" s="2171"/>
      <c r="E28" s="2169" t="s">
        <v>174</v>
      </c>
      <c r="F28" s="2170"/>
      <c r="G28" s="2172"/>
      <c r="H28" s="1381"/>
    </row>
    <row r="29" spans="1:8" ht="32.5">
      <c r="A29" s="2173"/>
      <c r="B29" s="2169" t="s">
        <v>346</v>
      </c>
      <c r="C29" s="2170"/>
      <c r="D29" s="2171"/>
      <c r="E29" s="2169" t="s">
        <v>346</v>
      </c>
      <c r="F29" s="2170"/>
      <c r="G29" s="2172"/>
      <c r="H29" s="1435"/>
    </row>
    <row r="30" spans="1:8" ht="17.5">
      <c r="A30" s="2156"/>
      <c r="B30" s="304" t="s">
        <v>343</v>
      </c>
      <c r="C30" s="306" t="s">
        <v>344</v>
      </c>
      <c r="D30" s="305" t="s">
        <v>345</v>
      </c>
      <c r="E30" s="304" t="s">
        <v>343</v>
      </c>
      <c r="F30" s="306" t="s">
        <v>344</v>
      </c>
      <c r="G30" s="307" t="s">
        <v>345</v>
      </c>
      <c r="H30" s="1381"/>
    </row>
    <row r="31" spans="1:8" ht="14">
      <c r="A31" s="285" t="s">
        <v>273</v>
      </c>
      <c r="B31" s="308">
        <v>0.307</v>
      </c>
      <c r="C31" s="380">
        <v>0.221</v>
      </c>
      <c r="D31" s="381">
        <v>0.14899999999999999</v>
      </c>
      <c r="E31" s="308">
        <v>0.28899999999999998</v>
      </c>
      <c r="F31" s="380">
        <v>0.152</v>
      </c>
      <c r="G31" s="380">
        <v>0.16800000000000001</v>
      </c>
    </row>
    <row r="32" spans="1:8" ht="14">
      <c r="A32" s="286" t="s">
        <v>339</v>
      </c>
      <c r="B32" s="382">
        <v>0.19900000000000001</v>
      </c>
      <c r="C32" s="383">
        <v>0.20899999999999999</v>
      </c>
      <c r="D32" s="384">
        <v>0.14799999999999999</v>
      </c>
      <c r="E32" s="382">
        <v>0.20300000000000001</v>
      </c>
      <c r="F32" s="383">
        <v>0.186</v>
      </c>
      <c r="G32" s="383">
        <v>0.13700000000000001</v>
      </c>
    </row>
    <row r="33" spans="1:8" ht="14">
      <c r="A33" s="287" t="s">
        <v>274</v>
      </c>
      <c r="B33" s="310">
        <v>0.29499999999999998</v>
      </c>
      <c r="C33" s="385">
        <v>0.38600000000000001</v>
      </c>
      <c r="D33" s="309">
        <v>0.36</v>
      </c>
      <c r="E33" s="310">
        <v>0.28799999999999998</v>
      </c>
      <c r="F33" s="385">
        <v>0.47799999999999998</v>
      </c>
      <c r="G33" s="385">
        <v>0.35899999999999999</v>
      </c>
    </row>
    <row r="34" spans="1:8" ht="14">
      <c r="A34" s="286" t="s">
        <v>340</v>
      </c>
      <c r="B34" s="382">
        <v>0.17199999999999999</v>
      </c>
      <c r="C34" s="383">
        <v>0.16700000000000001</v>
      </c>
      <c r="D34" s="384">
        <v>0.26600000000000001</v>
      </c>
      <c r="E34" s="382">
        <v>0.17</v>
      </c>
      <c r="F34" s="383">
        <v>0.152</v>
      </c>
      <c r="G34" s="383">
        <v>0.27</v>
      </c>
    </row>
    <row r="35" spans="1:8" ht="14">
      <c r="A35" s="287" t="s">
        <v>341</v>
      </c>
      <c r="B35" s="310">
        <v>2.7E-2</v>
      </c>
      <c r="C35" s="385">
        <v>1.6E-2</v>
      </c>
      <c r="D35" s="309">
        <v>7.8E-2</v>
      </c>
      <c r="E35" s="310">
        <v>0.05</v>
      </c>
      <c r="F35" s="385">
        <v>3.2000000000000001E-2</v>
      </c>
      <c r="G35" s="385">
        <v>6.6000000000000003E-2</v>
      </c>
    </row>
    <row r="36" spans="1:8" ht="14">
      <c r="A36" s="287"/>
      <c r="B36" s="321"/>
      <c r="C36" s="10"/>
      <c r="D36" s="282"/>
      <c r="E36" s="321"/>
      <c r="F36" s="10"/>
      <c r="G36" s="10"/>
    </row>
    <row r="37" spans="1:8" ht="14">
      <c r="A37" s="287" t="s">
        <v>148</v>
      </c>
      <c r="B37" s="322">
        <v>667</v>
      </c>
      <c r="C37" s="283">
        <v>117</v>
      </c>
      <c r="D37" s="323">
        <v>209</v>
      </c>
      <c r="E37" s="322">
        <v>613</v>
      </c>
      <c r="F37" s="283">
        <v>134</v>
      </c>
      <c r="G37" s="283">
        <v>340</v>
      </c>
    </row>
    <row r="38" spans="1:8" ht="14">
      <c r="A38" s="386"/>
      <c r="B38" s="180"/>
      <c r="C38" s="180"/>
      <c r="D38" s="180"/>
      <c r="E38" s="180"/>
      <c r="F38" s="180"/>
      <c r="G38" s="180"/>
    </row>
    <row r="39" spans="1:8" ht="17.5">
      <c r="A39" s="2155" t="s">
        <v>271</v>
      </c>
      <c r="B39" s="2149" t="s">
        <v>126</v>
      </c>
      <c r="C39" s="2165"/>
      <c r="D39" s="2165"/>
      <c r="E39" s="2165"/>
      <c r="F39" s="2165"/>
      <c r="G39" s="2162"/>
      <c r="H39" s="1381"/>
    </row>
    <row r="40" spans="1:8" ht="17.5">
      <c r="A40" s="2173"/>
      <c r="B40" s="2169" t="s">
        <v>88</v>
      </c>
      <c r="C40" s="2170"/>
      <c r="D40" s="2171"/>
      <c r="E40" s="2169" t="s">
        <v>174</v>
      </c>
      <c r="F40" s="2170"/>
      <c r="G40" s="2172"/>
      <c r="H40" s="1381"/>
    </row>
    <row r="41" spans="1:8" ht="32.5">
      <c r="A41" s="2173"/>
      <c r="B41" s="2169" t="s">
        <v>347</v>
      </c>
      <c r="C41" s="2170"/>
      <c r="D41" s="2171"/>
      <c r="E41" s="2169" t="s">
        <v>347</v>
      </c>
      <c r="F41" s="2170"/>
      <c r="G41" s="2172"/>
      <c r="H41" s="1435"/>
    </row>
    <row r="42" spans="1:8" s="339" customFormat="1" ht="17.5">
      <c r="A42" s="2156"/>
      <c r="B42" s="304" t="s">
        <v>343</v>
      </c>
      <c r="C42" s="306" t="s">
        <v>344</v>
      </c>
      <c r="D42" s="305" t="s">
        <v>345</v>
      </c>
      <c r="E42" s="304" t="s">
        <v>343</v>
      </c>
      <c r="F42" s="306" t="s">
        <v>344</v>
      </c>
      <c r="G42" s="307" t="s">
        <v>345</v>
      </c>
      <c r="H42" s="1381"/>
    </row>
    <row r="43" spans="1:8" ht="14">
      <c r="A43" s="285" t="s">
        <v>273</v>
      </c>
      <c r="B43" s="308">
        <v>0.30199999999999999</v>
      </c>
      <c r="C43" s="380">
        <v>0.17899999999999999</v>
      </c>
      <c r="D43" s="381">
        <v>0.14899999999999999</v>
      </c>
      <c r="E43" s="308">
        <v>0.252</v>
      </c>
      <c r="F43" s="380">
        <v>0.25900000000000001</v>
      </c>
      <c r="G43" s="380">
        <v>0.186</v>
      </c>
    </row>
    <row r="44" spans="1:8" ht="14">
      <c r="A44" s="286" t="s">
        <v>339</v>
      </c>
      <c r="B44" s="382">
        <v>0.20699999999999999</v>
      </c>
      <c r="C44" s="383">
        <v>0.19</v>
      </c>
      <c r="D44" s="384">
        <v>0.10100000000000001</v>
      </c>
      <c r="E44" s="382">
        <v>0.20100000000000001</v>
      </c>
      <c r="F44" s="383">
        <v>0.13400000000000001</v>
      </c>
      <c r="G44" s="383">
        <v>0.156</v>
      </c>
    </row>
    <row r="45" spans="1:8" ht="14">
      <c r="A45" s="287" t="s">
        <v>274</v>
      </c>
      <c r="B45" s="310">
        <v>0.27800000000000002</v>
      </c>
      <c r="C45" s="385">
        <v>0.44900000000000001</v>
      </c>
      <c r="D45" s="309">
        <v>0.40799999999999997</v>
      </c>
      <c r="E45" s="310">
        <v>0.313</v>
      </c>
      <c r="F45" s="385">
        <v>0.38300000000000001</v>
      </c>
      <c r="G45" s="385">
        <v>0.35199999999999998</v>
      </c>
    </row>
    <row r="46" spans="1:8" ht="14">
      <c r="A46" s="286" t="s">
        <v>340</v>
      </c>
      <c r="B46" s="382">
        <v>0.186</v>
      </c>
      <c r="C46" s="383">
        <v>0.161</v>
      </c>
      <c r="D46" s="384">
        <v>0.247</v>
      </c>
      <c r="E46" s="382">
        <v>0.189</v>
      </c>
      <c r="F46" s="383">
        <v>0.17499999999999999</v>
      </c>
      <c r="G46" s="383">
        <v>0.23400000000000001</v>
      </c>
    </row>
    <row r="47" spans="1:8" ht="14">
      <c r="A47" s="287" t="s">
        <v>341</v>
      </c>
      <c r="B47" s="310">
        <v>2.7E-2</v>
      </c>
      <c r="C47" s="385">
        <v>2.1999999999999999E-2</v>
      </c>
      <c r="D47" s="309">
        <v>9.6000000000000002E-2</v>
      </c>
      <c r="E47" s="310">
        <v>4.3999999999999997E-2</v>
      </c>
      <c r="F47" s="385">
        <v>4.9000000000000002E-2</v>
      </c>
      <c r="G47" s="385">
        <v>7.1999999999999995E-2</v>
      </c>
    </row>
    <row r="48" spans="1:8" ht="14">
      <c r="A48" s="287"/>
      <c r="B48" s="321"/>
      <c r="C48" s="10"/>
      <c r="D48" s="282"/>
      <c r="E48" s="321"/>
      <c r="F48" s="10"/>
      <c r="G48" s="10"/>
    </row>
    <row r="49" spans="1:8" ht="14">
      <c r="A49" s="287" t="s">
        <v>148</v>
      </c>
      <c r="B49" s="322">
        <v>709</v>
      </c>
      <c r="C49" s="283">
        <v>135</v>
      </c>
      <c r="D49" s="323">
        <v>149</v>
      </c>
      <c r="E49" s="322">
        <v>656</v>
      </c>
      <c r="F49" s="283">
        <v>143</v>
      </c>
      <c r="G49" s="283">
        <v>288</v>
      </c>
    </row>
    <row r="50" spans="1:8" ht="14">
      <c r="A50" s="118"/>
      <c r="B50" s="118"/>
      <c r="C50" s="118"/>
      <c r="D50" s="118"/>
      <c r="E50" s="118"/>
      <c r="F50" s="118"/>
      <c r="G50" s="118"/>
    </row>
    <row r="51" spans="1:8" ht="17.5">
      <c r="A51" s="2155" t="s">
        <v>271</v>
      </c>
      <c r="B51" s="2149" t="s">
        <v>126</v>
      </c>
      <c r="C51" s="2165"/>
      <c r="D51" s="2165"/>
      <c r="E51" s="2165"/>
      <c r="F51" s="2165"/>
      <c r="G51" s="2162"/>
      <c r="H51" s="1381"/>
    </row>
    <row r="52" spans="1:8" ht="17.5">
      <c r="A52" s="2173"/>
      <c r="B52" s="2169" t="s">
        <v>88</v>
      </c>
      <c r="C52" s="2170"/>
      <c r="D52" s="2171"/>
      <c r="E52" s="2169" t="s">
        <v>174</v>
      </c>
      <c r="F52" s="2170"/>
      <c r="G52" s="2172"/>
      <c r="H52" s="1381"/>
    </row>
    <row r="53" spans="1:8" ht="17.5">
      <c r="A53" s="2173"/>
      <c r="B53" s="2169" t="s">
        <v>348</v>
      </c>
      <c r="C53" s="2170"/>
      <c r="D53" s="2171"/>
      <c r="E53" s="2169" t="s">
        <v>348</v>
      </c>
      <c r="F53" s="2170"/>
      <c r="G53" s="2172"/>
      <c r="H53" s="1381"/>
    </row>
    <row r="54" spans="1:8" s="339" customFormat="1" ht="17.5">
      <c r="A54" s="2156"/>
      <c r="B54" s="304" t="s">
        <v>343</v>
      </c>
      <c r="C54" s="306" t="s">
        <v>344</v>
      </c>
      <c r="D54" s="305" t="s">
        <v>345</v>
      </c>
      <c r="E54" s="304" t="s">
        <v>343</v>
      </c>
      <c r="F54" s="306" t="s">
        <v>344</v>
      </c>
      <c r="G54" s="307" t="s">
        <v>345</v>
      </c>
      <c r="H54" s="1381"/>
    </row>
    <row r="55" spans="1:8" ht="14">
      <c r="A55" s="285" t="s">
        <v>273</v>
      </c>
      <c r="B55" s="308">
        <v>0.29399999999999998</v>
      </c>
      <c r="C55" s="380">
        <v>0.19900000000000001</v>
      </c>
      <c r="D55" s="381">
        <v>0.16500000000000001</v>
      </c>
      <c r="E55" s="308">
        <v>0.26400000000000001</v>
      </c>
      <c r="F55" s="380">
        <v>0.22500000000000001</v>
      </c>
      <c r="G55" s="380">
        <v>0.16700000000000001</v>
      </c>
    </row>
    <row r="56" spans="1:8" ht="14">
      <c r="A56" s="286" t="s">
        <v>339</v>
      </c>
      <c r="B56" s="382">
        <v>0.20699999999999999</v>
      </c>
      <c r="C56" s="383">
        <v>0.13700000000000001</v>
      </c>
      <c r="D56" s="384">
        <v>0.14499999999999999</v>
      </c>
      <c r="E56" s="382">
        <v>0.20399999999999999</v>
      </c>
      <c r="F56" s="383">
        <v>0.14000000000000001</v>
      </c>
      <c r="G56" s="383">
        <v>0.13700000000000001</v>
      </c>
    </row>
    <row r="57" spans="1:8" ht="14">
      <c r="A57" s="287" t="s">
        <v>274</v>
      </c>
      <c r="B57" s="310">
        <v>0.28599999999999998</v>
      </c>
      <c r="C57" s="385">
        <v>0.47899999999999998</v>
      </c>
      <c r="D57" s="309">
        <v>0.36899999999999999</v>
      </c>
      <c r="E57" s="310">
        <v>0.30399999999999999</v>
      </c>
      <c r="F57" s="385">
        <v>0.47399999999999998</v>
      </c>
      <c r="G57" s="385">
        <v>0.35799999999999998</v>
      </c>
    </row>
    <row r="58" spans="1:8" ht="14">
      <c r="A58" s="286" t="s">
        <v>340</v>
      </c>
      <c r="B58" s="382">
        <v>0.182</v>
      </c>
      <c r="C58" s="383">
        <v>0.16700000000000001</v>
      </c>
      <c r="D58" s="384">
        <v>0.252</v>
      </c>
      <c r="E58" s="382">
        <v>0.184</v>
      </c>
      <c r="F58" s="383">
        <v>0.13800000000000001</v>
      </c>
      <c r="G58" s="383">
        <v>0.25600000000000001</v>
      </c>
    </row>
    <row r="59" spans="1:8" ht="14">
      <c r="A59" s="287" t="s">
        <v>341</v>
      </c>
      <c r="B59" s="310">
        <v>3.2000000000000001E-2</v>
      </c>
      <c r="C59" s="385">
        <v>1.7999999999999999E-2</v>
      </c>
      <c r="D59" s="309">
        <v>7.0000000000000007E-2</v>
      </c>
      <c r="E59" s="310">
        <v>4.3999999999999997E-2</v>
      </c>
      <c r="F59" s="385">
        <v>2.3E-2</v>
      </c>
      <c r="G59" s="385">
        <v>8.3000000000000004E-2</v>
      </c>
    </row>
    <row r="60" spans="1:8" ht="14">
      <c r="A60" s="287"/>
      <c r="B60" s="321"/>
      <c r="C60" s="10"/>
      <c r="D60" s="282"/>
      <c r="E60" s="321"/>
      <c r="F60" s="10"/>
      <c r="G60" s="10"/>
    </row>
    <row r="61" spans="1:8" ht="14">
      <c r="A61" s="287" t="s">
        <v>148</v>
      </c>
      <c r="B61" s="322">
        <v>727</v>
      </c>
      <c r="C61" s="283">
        <v>103</v>
      </c>
      <c r="D61" s="323">
        <v>163</v>
      </c>
      <c r="E61" s="322">
        <v>698</v>
      </c>
      <c r="F61" s="283">
        <v>89</v>
      </c>
      <c r="G61" s="283">
        <v>300</v>
      </c>
    </row>
    <row r="62" spans="1:8" ht="14">
      <c r="A62" s="118"/>
      <c r="B62" s="180"/>
      <c r="C62" s="180"/>
      <c r="D62" s="180"/>
      <c r="E62" s="180"/>
      <c r="F62" s="180"/>
      <c r="G62" s="180"/>
    </row>
    <row r="63" spans="1:8" ht="14">
      <c r="A63" s="1731" t="s">
        <v>2751</v>
      </c>
      <c r="B63" s="1731"/>
      <c r="C63" s="1731"/>
      <c r="D63" s="1731"/>
      <c r="E63" s="1731"/>
      <c r="F63" s="1731"/>
      <c r="G63" s="1731"/>
    </row>
  </sheetData>
  <mergeCells count="32">
    <mergeCell ref="A1:G1"/>
    <mergeCell ref="A63:G63"/>
    <mergeCell ref="B5:D5"/>
    <mergeCell ref="E5:G5"/>
    <mergeCell ref="B4:D4"/>
    <mergeCell ref="E4:G4"/>
    <mergeCell ref="A3:A6"/>
    <mergeCell ref="A15:A18"/>
    <mergeCell ref="B53:D53"/>
    <mergeCell ref="E53:G53"/>
    <mergeCell ref="A51:A54"/>
    <mergeCell ref="A39:A42"/>
    <mergeCell ref="A27:A30"/>
    <mergeCell ref="B15:G15"/>
    <mergeCell ref="B16:D16"/>
    <mergeCell ref="E16:G16"/>
    <mergeCell ref="B27:G27"/>
    <mergeCell ref="B3:G3"/>
    <mergeCell ref="B17:D17"/>
    <mergeCell ref="E17:G17"/>
    <mergeCell ref="B28:D28"/>
    <mergeCell ref="E28:G28"/>
    <mergeCell ref="B29:D29"/>
    <mergeCell ref="E29:G29"/>
    <mergeCell ref="B39:G39"/>
    <mergeCell ref="B40:D40"/>
    <mergeCell ref="E40:G40"/>
    <mergeCell ref="B41:D41"/>
    <mergeCell ref="E41:G41"/>
    <mergeCell ref="B51:G51"/>
    <mergeCell ref="B52:D52"/>
    <mergeCell ref="E52:G5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1"/>
  <sheetViews>
    <sheetView workbookViewId="0">
      <selection activeCell="G4" sqref="G4"/>
    </sheetView>
  </sheetViews>
  <sheetFormatPr defaultRowHeight="14.25" customHeight="1"/>
  <cols>
    <col min="1" max="1" width="30.58203125" style="117" customWidth="1"/>
    <col min="2" max="4" width="12.58203125" style="117" customWidth="1"/>
    <col min="5" max="5" width="8.6640625" style="171"/>
    <col min="6" max="16384" width="8.6640625" style="117"/>
  </cols>
  <sheetData>
    <row r="1" spans="1:5" ht="32.5">
      <c r="A1" s="1701" t="s">
        <v>3145</v>
      </c>
      <c r="B1" s="1701"/>
      <c r="C1" s="1701"/>
      <c r="D1" s="1701"/>
      <c r="E1" s="1435"/>
    </row>
    <row r="2" spans="1:5" ht="14">
      <c r="A2" s="141"/>
      <c r="B2" s="141"/>
      <c r="C2" s="141"/>
      <c r="D2" s="141"/>
    </row>
    <row r="3" spans="1:5" ht="35.25" customHeight="1">
      <c r="A3" s="1720" t="s">
        <v>125</v>
      </c>
      <c r="B3" s="1718" t="s">
        <v>126</v>
      </c>
      <c r="C3" s="1719"/>
      <c r="D3" s="1722" t="s">
        <v>127</v>
      </c>
    </row>
    <row r="4" spans="1:5" ht="35.25" customHeight="1">
      <c r="A4" s="1721"/>
      <c r="B4" s="841" t="s">
        <v>128</v>
      </c>
      <c r="C4" s="842" t="s">
        <v>129</v>
      </c>
      <c r="D4" s="1723"/>
    </row>
    <row r="5" spans="1:5" ht="14">
      <c r="A5" s="820" t="s">
        <v>343</v>
      </c>
      <c r="B5" s="2377">
        <v>0.66700000000000004</v>
      </c>
      <c r="C5" s="2378">
        <v>0.40799999999999997</v>
      </c>
      <c r="D5" s="2377">
        <v>0.443</v>
      </c>
    </row>
    <row r="6" spans="1:5" ht="14">
      <c r="A6" s="840" t="s">
        <v>130</v>
      </c>
      <c r="B6" s="2379">
        <v>0.23400000000000001</v>
      </c>
      <c r="C6" s="2380">
        <v>0.27400000000000002</v>
      </c>
      <c r="D6" s="2379">
        <v>0.26800000000000002</v>
      </c>
    </row>
    <row r="7" spans="1:5" ht="14">
      <c r="A7" s="227" t="s">
        <v>131</v>
      </c>
      <c r="B7" s="2377">
        <v>9.9000000000000005E-2</v>
      </c>
      <c r="C7" s="2381">
        <v>0.31900000000000001</v>
      </c>
      <c r="D7" s="2377">
        <v>0.28899999999999998</v>
      </c>
    </row>
    <row r="8" spans="1:5" ht="14">
      <c r="A8" s="191"/>
      <c r="B8" s="231"/>
      <c r="C8" s="246"/>
      <c r="D8" s="231"/>
    </row>
    <row r="9" spans="1:5" ht="14">
      <c r="A9" s="191" t="s">
        <v>132</v>
      </c>
      <c r="B9" s="1588">
        <v>481</v>
      </c>
      <c r="C9" s="2382">
        <v>539</v>
      </c>
      <c r="D9" s="1588">
        <v>1020</v>
      </c>
    </row>
    <row r="10" spans="1:5" ht="14">
      <c r="A10" s="141"/>
      <c r="B10" s="141" t="s">
        <v>81</v>
      </c>
      <c r="C10" s="144"/>
      <c r="D10" s="141"/>
    </row>
    <row r="11" spans="1:5" ht="30" customHeight="1">
      <c r="A11" s="1724" t="s">
        <v>2754</v>
      </c>
      <c r="B11" s="1724"/>
      <c r="C11" s="1724"/>
      <c r="D11" s="1724"/>
    </row>
  </sheetData>
  <mergeCells count="5">
    <mergeCell ref="B3:C3"/>
    <mergeCell ref="A3:A4"/>
    <mergeCell ref="D3:D4"/>
    <mergeCell ref="A11:D11"/>
    <mergeCell ref="A1:D1"/>
  </mergeCells>
  <pageMargins left="0.7" right="0.7" top="0.75" bottom="0.75"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I24"/>
  <sheetViews>
    <sheetView workbookViewId="0">
      <selection activeCell="I1" sqref="I1"/>
    </sheetView>
  </sheetViews>
  <sheetFormatPr defaultRowHeight="14"/>
  <cols>
    <col min="1" max="1" width="47.25" style="117" customWidth="1"/>
    <col min="2" max="8" width="10.5" style="117" customWidth="1"/>
    <col min="9" max="9" width="8.6640625" style="171"/>
    <col min="10" max="16384" width="8.6640625" style="117"/>
  </cols>
  <sheetData>
    <row r="1" spans="1:9" ht="25">
      <c r="A1" s="2146" t="s">
        <v>2903</v>
      </c>
      <c r="B1" s="2146"/>
      <c r="C1" s="2146"/>
      <c r="D1" s="2146"/>
      <c r="E1" s="2146"/>
      <c r="F1" s="2146"/>
      <c r="G1" s="2146"/>
      <c r="H1" s="2146"/>
      <c r="I1" s="1440"/>
    </row>
    <row r="2" spans="1:9" ht="14.5" thickBot="1"/>
    <row r="3" spans="1:9" ht="17.5">
      <c r="A3" s="2180" t="s">
        <v>271</v>
      </c>
      <c r="B3" s="2183" t="s">
        <v>126</v>
      </c>
      <c r="C3" s="2183"/>
      <c r="D3" s="2183"/>
      <c r="E3" s="2183"/>
      <c r="F3" s="2183"/>
      <c r="G3" s="2183"/>
      <c r="H3" s="2184"/>
      <c r="I3" s="1381"/>
    </row>
    <row r="4" spans="1:9" ht="17.5">
      <c r="A4" s="2181"/>
      <c r="B4" s="2185" t="s">
        <v>128</v>
      </c>
      <c r="C4" s="2185"/>
      <c r="D4" s="2186"/>
      <c r="E4" s="2185" t="s">
        <v>129</v>
      </c>
      <c r="F4" s="2185"/>
      <c r="G4" s="2186"/>
      <c r="H4" s="2187" t="s">
        <v>2758</v>
      </c>
      <c r="I4" s="1381"/>
    </row>
    <row r="5" spans="1:9" ht="32.5">
      <c r="A5" s="2182"/>
      <c r="B5" s="377" t="s">
        <v>273</v>
      </c>
      <c r="C5" s="378" t="s">
        <v>320</v>
      </c>
      <c r="D5" s="379" t="s">
        <v>321</v>
      </c>
      <c r="E5" s="377" t="s">
        <v>273</v>
      </c>
      <c r="F5" s="378" t="s">
        <v>320</v>
      </c>
      <c r="G5" s="379" t="s">
        <v>321</v>
      </c>
      <c r="H5" s="2188"/>
      <c r="I5" s="1435"/>
    </row>
    <row r="6" spans="1:9">
      <c r="A6" s="576" t="s">
        <v>322</v>
      </c>
      <c r="B6" s="572">
        <v>0.32300000000000001</v>
      </c>
      <c r="C6" s="373">
        <v>8.5000000000000006E-2</v>
      </c>
      <c r="D6" s="373">
        <v>5.5E-2</v>
      </c>
      <c r="E6" s="373">
        <v>0.497</v>
      </c>
      <c r="F6" s="373">
        <v>0.21199999999999999</v>
      </c>
      <c r="G6" s="373">
        <v>0.14899999999999999</v>
      </c>
      <c r="H6" s="373">
        <v>0.30499999999999999</v>
      </c>
    </row>
    <row r="7" spans="1:9">
      <c r="A7" s="577" t="s">
        <v>323</v>
      </c>
      <c r="B7" s="573">
        <v>8.5000000000000006E-2</v>
      </c>
      <c r="C7" s="374">
        <v>5.3999999999999999E-2</v>
      </c>
      <c r="D7" s="374">
        <v>2.7E-2</v>
      </c>
      <c r="E7" s="374">
        <v>7.8E-2</v>
      </c>
      <c r="F7" s="374">
        <v>2.4E-2</v>
      </c>
      <c r="G7" s="374"/>
      <c r="H7" s="374">
        <v>4.7E-2</v>
      </c>
    </row>
    <row r="8" spans="1:9">
      <c r="A8" s="576" t="s">
        <v>324</v>
      </c>
      <c r="B8" s="572">
        <v>6.6000000000000003E-2</v>
      </c>
      <c r="C8" s="373">
        <v>4.2000000000000003E-2</v>
      </c>
      <c r="D8" s="373">
        <v>2.7E-2</v>
      </c>
      <c r="E8" s="373">
        <v>4.2000000000000003E-2</v>
      </c>
      <c r="F8" s="373">
        <v>6.0000000000000001E-3</v>
      </c>
      <c r="G8" s="373">
        <v>5.0000000000000001E-3</v>
      </c>
      <c r="H8" s="373">
        <v>2.5999999999999999E-2</v>
      </c>
    </row>
    <row r="9" spans="1:9">
      <c r="A9" s="577" t="s">
        <v>325</v>
      </c>
      <c r="B9" s="573"/>
      <c r="C9" s="374">
        <v>2.1000000000000001E-2</v>
      </c>
      <c r="D9" s="374">
        <v>2.7E-2</v>
      </c>
      <c r="E9" s="374"/>
      <c r="F9" s="374"/>
      <c r="G9" s="374"/>
      <c r="H9" s="374">
        <v>2E-3</v>
      </c>
    </row>
    <row r="10" spans="1:9">
      <c r="A10" s="576" t="s">
        <v>2759</v>
      </c>
      <c r="B10" s="572">
        <v>6.9000000000000006E-2</v>
      </c>
      <c r="C10" s="373">
        <v>3.2000000000000001E-2</v>
      </c>
      <c r="D10" s="373">
        <v>2.7E-2</v>
      </c>
      <c r="E10" s="373">
        <v>2.3E-2</v>
      </c>
      <c r="F10" s="373">
        <v>6.0000000000000001E-3</v>
      </c>
      <c r="G10" s="373"/>
      <c r="H10" s="373">
        <v>1.7999999999999999E-2</v>
      </c>
    </row>
    <row r="11" spans="1:9">
      <c r="A11" s="577" t="s">
        <v>2760</v>
      </c>
      <c r="B11" s="573"/>
      <c r="C11" s="374">
        <v>7.5999999999999998E-2</v>
      </c>
      <c r="D11" s="374"/>
      <c r="E11" s="374">
        <v>2E-3</v>
      </c>
      <c r="F11" s="374"/>
      <c r="G11" s="374"/>
      <c r="H11" s="374">
        <v>5.0000000000000001E-3</v>
      </c>
    </row>
    <row r="12" spans="1:9">
      <c r="A12" s="576" t="s">
        <v>2761</v>
      </c>
      <c r="B12" s="572">
        <v>1.9E-2</v>
      </c>
      <c r="C12" s="373">
        <v>2.1000000000000001E-2</v>
      </c>
      <c r="D12" s="373">
        <v>2.7E-2</v>
      </c>
      <c r="E12" s="373">
        <v>4.4999999999999998E-2</v>
      </c>
      <c r="F12" s="373">
        <v>6.0999999999999999E-2</v>
      </c>
      <c r="G12" s="373">
        <v>5.0000000000000001E-3</v>
      </c>
      <c r="H12" s="373">
        <v>4.2000000000000003E-2</v>
      </c>
    </row>
    <row r="13" spans="1:9">
      <c r="A13" s="577" t="s">
        <v>2762</v>
      </c>
      <c r="B13" s="573">
        <v>8.9999999999999993E-3</v>
      </c>
      <c r="C13" s="374">
        <v>5.2999999999999999E-2</v>
      </c>
      <c r="D13" s="374">
        <v>2.7E-2</v>
      </c>
      <c r="E13" s="374"/>
      <c r="F13" s="374"/>
      <c r="G13" s="374"/>
      <c r="H13" s="374">
        <v>5.0000000000000001E-3</v>
      </c>
    </row>
    <row r="14" spans="1:9">
      <c r="A14" s="576" t="s">
        <v>330</v>
      </c>
      <c r="B14" s="572">
        <v>1.9E-2</v>
      </c>
      <c r="C14" s="373">
        <v>8.7999999999999995E-2</v>
      </c>
      <c r="D14" s="373"/>
      <c r="E14" s="373">
        <v>4.0000000000000001E-3</v>
      </c>
      <c r="F14" s="373">
        <v>8.0000000000000002E-3</v>
      </c>
      <c r="G14" s="373">
        <v>0.109</v>
      </c>
      <c r="H14" s="373">
        <v>2.5000000000000001E-2</v>
      </c>
    </row>
    <row r="15" spans="1:9">
      <c r="A15" s="577" t="s">
        <v>2763</v>
      </c>
      <c r="B15" s="573">
        <v>3.7999999999999999E-2</v>
      </c>
      <c r="C15" s="374">
        <v>0.107</v>
      </c>
      <c r="D15" s="374">
        <v>0.16900000000000001</v>
      </c>
      <c r="E15" s="374">
        <v>1.9E-2</v>
      </c>
      <c r="F15" s="374">
        <v>2.4E-2</v>
      </c>
      <c r="G15" s="374">
        <v>5.0000000000000001E-3</v>
      </c>
      <c r="H15" s="374">
        <v>2.9000000000000001E-2</v>
      </c>
    </row>
    <row r="16" spans="1:9">
      <c r="A16" s="576" t="s">
        <v>332</v>
      </c>
      <c r="B16" s="572">
        <v>9.4E-2</v>
      </c>
      <c r="C16" s="373">
        <v>0.31900000000000001</v>
      </c>
      <c r="D16" s="373">
        <v>0.247</v>
      </c>
      <c r="E16" s="373">
        <v>1.4E-2</v>
      </c>
      <c r="F16" s="373">
        <v>6.8000000000000005E-2</v>
      </c>
      <c r="G16" s="373">
        <v>7.4999999999999997E-2</v>
      </c>
      <c r="H16" s="373">
        <v>7.0999999999999994E-2</v>
      </c>
    </row>
    <row r="17" spans="1:8">
      <c r="A17" s="577" t="s">
        <v>333</v>
      </c>
      <c r="B17" s="573"/>
      <c r="C17" s="374"/>
      <c r="D17" s="374">
        <v>5.5E-2</v>
      </c>
      <c r="E17" s="374">
        <v>1.7000000000000001E-2</v>
      </c>
      <c r="F17" s="374"/>
      <c r="G17" s="374"/>
      <c r="H17" s="374">
        <v>8.0000000000000002E-3</v>
      </c>
    </row>
    <row r="18" spans="1:8">
      <c r="A18" s="576" t="s">
        <v>2764</v>
      </c>
      <c r="B18" s="572">
        <v>4.7E-2</v>
      </c>
      <c r="C18" s="373"/>
      <c r="D18" s="373">
        <v>2.7E-2</v>
      </c>
      <c r="E18" s="373">
        <v>2.1000000000000001E-2</v>
      </c>
      <c r="F18" s="373">
        <v>0.02</v>
      </c>
      <c r="G18" s="373">
        <v>5.0000000000000001E-3</v>
      </c>
      <c r="H18" s="373">
        <v>1.9E-2</v>
      </c>
    </row>
    <row r="19" spans="1:8">
      <c r="A19" s="577" t="s">
        <v>2765</v>
      </c>
      <c r="B19" s="573">
        <v>0.35499999999999998</v>
      </c>
      <c r="C19" s="374">
        <v>0.20699999999999999</v>
      </c>
      <c r="D19" s="374">
        <v>0.16900000000000001</v>
      </c>
      <c r="E19" s="374">
        <v>0.502</v>
      </c>
      <c r="F19" s="374">
        <v>0.61899999999999999</v>
      </c>
      <c r="G19" s="374">
        <v>0.55600000000000005</v>
      </c>
      <c r="H19" s="374">
        <v>0.51300000000000001</v>
      </c>
    </row>
    <row r="20" spans="1:8">
      <c r="A20" s="576" t="s">
        <v>2766</v>
      </c>
      <c r="B20" s="572">
        <v>2.8000000000000001E-2</v>
      </c>
      <c r="C20" s="373">
        <v>0.11799999999999999</v>
      </c>
      <c r="D20" s="373">
        <v>0.30599999999999999</v>
      </c>
      <c r="E20" s="373">
        <v>2.5999999999999999E-2</v>
      </c>
      <c r="F20" s="373">
        <v>4.5999999999999999E-2</v>
      </c>
      <c r="G20" s="373">
        <v>0.2</v>
      </c>
      <c r="H20" s="373">
        <v>6.8000000000000005E-2</v>
      </c>
    </row>
    <row r="21" spans="1:8">
      <c r="A21" s="576"/>
      <c r="B21" s="574"/>
      <c r="C21" s="375"/>
      <c r="D21" s="375"/>
      <c r="E21" s="375"/>
      <c r="F21" s="375"/>
      <c r="G21" s="375"/>
      <c r="H21" s="375"/>
    </row>
    <row r="22" spans="1:8">
      <c r="A22" s="577" t="s">
        <v>132</v>
      </c>
      <c r="B22" s="575">
        <v>98</v>
      </c>
      <c r="C22" s="376">
        <v>84</v>
      </c>
      <c r="D22" s="376">
        <v>34</v>
      </c>
      <c r="E22" s="376">
        <v>108</v>
      </c>
      <c r="F22" s="376">
        <v>94</v>
      </c>
      <c r="G22" s="376">
        <v>41</v>
      </c>
      <c r="H22" s="376">
        <v>459</v>
      </c>
    </row>
    <row r="24" spans="1:8">
      <c r="A24" s="2179" t="s">
        <v>2767</v>
      </c>
      <c r="B24" s="2179"/>
      <c r="C24" s="2179"/>
      <c r="D24" s="2179"/>
      <c r="E24" s="2179"/>
      <c r="F24" s="2179"/>
      <c r="G24" s="2179"/>
      <c r="H24" s="2179"/>
    </row>
  </sheetData>
  <mergeCells count="7">
    <mergeCell ref="A24:H24"/>
    <mergeCell ref="A1:H1"/>
    <mergeCell ref="A3:A5"/>
    <mergeCell ref="B3:H3"/>
    <mergeCell ref="B4:D4"/>
    <mergeCell ref="E4:G4"/>
    <mergeCell ref="H4:H5"/>
  </mergeCell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F33"/>
  <sheetViews>
    <sheetView workbookViewId="0">
      <selection activeCell="F3" sqref="F3"/>
    </sheetView>
  </sheetViews>
  <sheetFormatPr defaultRowHeight="14.25" customHeight="1"/>
  <cols>
    <col min="1" max="1" width="50.83203125" style="294" customWidth="1"/>
    <col min="2" max="5" width="12.25" style="117" customWidth="1"/>
    <col min="6" max="6" width="8.6640625" style="171"/>
    <col min="7" max="16384" width="8.6640625" style="117"/>
  </cols>
  <sheetData>
    <row r="1" spans="1:6" ht="25">
      <c r="A1" s="2146" t="s">
        <v>2902</v>
      </c>
      <c r="B1" s="2146"/>
      <c r="C1" s="2146"/>
      <c r="D1" s="2146"/>
      <c r="E1" s="2146"/>
      <c r="F1" s="1440"/>
    </row>
    <row r="3" spans="1:6" ht="17.5">
      <c r="A3" s="2167" t="s">
        <v>271</v>
      </c>
      <c r="B3" s="2149" t="s">
        <v>271</v>
      </c>
      <c r="C3" s="2165"/>
      <c r="D3" s="2150"/>
      <c r="E3" s="2151" t="s">
        <v>272</v>
      </c>
      <c r="F3" s="1381"/>
    </row>
    <row r="4" spans="1:6" ht="52">
      <c r="A4" s="2168"/>
      <c r="B4" s="304" t="s">
        <v>273</v>
      </c>
      <c r="C4" s="306" t="s">
        <v>274</v>
      </c>
      <c r="D4" s="305" t="s">
        <v>275</v>
      </c>
      <c r="E4" s="2152"/>
      <c r="F4" s="1437"/>
    </row>
    <row r="5" spans="1:6" ht="14.25" customHeight="1">
      <c r="A5" s="302" t="s">
        <v>299</v>
      </c>
      <c r="B5" s="361">
        <v>0.95399999999999996</v>
      </c>
      <c r="C5" s="362">
        <v>0.68100000000000005</v>
      </c>
      <c r="D5" s="363">
        <v>0.74399999999999999</v>
      </c>
      <c r="E5" s="361">
        <v>0.79</v>
      </c>
    </row>
    <row r="6" spans="1:6" ht="14.25" customHeight="1">
      <c r="A6" s="348" t="s">
        <v>300</v>
      </c>
      <c r="B6" s="364">
        <v>0.85299999999999998</v>
      </c>
      <c r="C6" s="365">
        <v>0.63900000000000001</v>
      </c>
      <c r="D6" s="366">
        <v>0.67700000000000005</v>
      </c>
      <c r="E6" s="364">
        <v>0.71899999999999997</v>
      </c>
    </row>
    <row r="7" spans="1:6" ht="14.25" customHeight="1">
      <c r="A7" s="303" t="s">
        <v>301</v>
      </c>
      <c r="B7" s="367">
        <v>0.79600000000000004</v>
      </c>
      <c r="C7" s="368">
        <v>0.61</v>
      </c>
      <c r="D7" s="369">
        <v>0.65600000000000003</v>
      </c>
      <c r="E7" s="367">
        <v>0.68500000000000005</v>
      </c>
    </row>
    <row r="8" spans="1:6" ht="14.25" customHeight="1">
      <c r="A8" s="348" t="s">
        <v>302</v>
      </c>
      <c r="B8" s="364">
        <v>0.89</v>
      </c>
      <c r="C8" s="365">
        <v>0.40200000000000002</v>
      </c>
      <c r="D8" s="366">
        <v>0.63200000000000001</v>
      </c>
      <c r="E8" s="364">
        <v>0.64800000000000002</v>
      </c>
    </row>
    <row r="9" spans="1:6" ht="14.25" customHeight="1">
      <c r="A9" s="303" t="s">
        <v>303</v>
      </c>
      <c r="B9" s="367">
        <v>0.749</v>
      </c>
      <c r="C9" s="368">
        <v>0.443</v>
      </c>
      <c r="D9" s="369">
        <v>0.64700000000000002</v>
      </c>
      <c r="E9" s="367">
        <v>0.623</v>
      </c>
    </row>
    <row r="10" spans="1:6" ht="14.25" customHeight="1">
      <c r="A10" s="348" t="s">
        <v>304</v>
      </c>
      <c r="B10" s="364">
        <v>0.752</v>
      </c>
      <c r="C10" s="365">
        <v>0.443</v>
      </c>
      <c r="D10" s="366">
        <v>0.57999999999999996</v>
      </c>
      <c r="E10" s="364">
        <v>0.59499999999999997</v>
      </c>
    </row>
    <row r="11" spans="1:6" ht="14.25" customHeight="1">
      <c r="A11" s="303" t="s">
        <v>305</v>
      </c>
      <c r="B11" s="367">
        <v>0.9</v>
      </c>
      <c r="C11" s="368">
        <v>0.31</v>
      </c>
      <c r="D11" s="369">
        <v>0.64800000000000002</v>
      </c>
      <c r="E11" s="367">
        <v>0.63300000000000001</v>
      </c>
    </row>
    <row r="12" spans="1:6" ht="14.25" customHeight="1">
      <c r="A12" s="348" t="s">
        <v>306</v>
      </c>
      <c r="B12" s="364">
        <v>0.60299999999999998</v>
      </c>
      <c r="C12" s="365">
        <v>0.33200000000000002</v>
      </c>
      <c r="D12" s="366">
        <v>0.32700000000000001</v>
      </c>
      <c r="E12" s="364">
        <v>0.41099999999999998</v>
      </c>
    </row>
    <row r="13" spans="1:6" ht="14">
      <c r="A13" s="303"/>
      <c r="B13" s="370"/>
      <c r="C13" s="371"/>
      <c r="D13" s="372"/>
      <c r="E13" s="370"/>
    </row>
    <row r="14" spans="1:6" ht="14.25" customHeight="1">
      <c r="A14" s="303" t="s">
        <v>307</v>
      </c>
      <c r="B14" s="367">
        <v>0.83399999999999996</v>
      </c>
      <c r="C14" s="368">
        <v>0.27800000000000002</v>
      </c>
      <c r="D14" s="369">
        <v>0.49199999999999999</v>
      </c>
      <c r="E14" s="367">
        <v>0.53700000000000003</v>
      </c>
    </row>
    <row r="15" spans="1:6" ht="14.25" customHeight="1">
      <c r="A15" s="348" t="s">
        <v>308</v>
      </c>
      <c r="B15" s="364">
        <v>0.752</v>
      </c>
      <c r="C15" s="365">
        <v>0.28799999999999998</v>
      </c>
      <c r="D15" s="366">
        <v>0.45300000000000001</v>
      </c>
      <c r="E15" s="364">
        <v>0.498</v>
      </c>
    </row>
    <row r="16" spans="1:6" ht="14.25" customHeight="1">
      <c r="A16" s="303" t="s">
        <v>309</v>
      </c>
      <c r="B16" s="367">
        <v>0.67600000000000005</v>
      </c>
      <c r="C16" s="368">
        <v>0.433</v>
      </c>
      <c r="D16" s="369">
        <v>0.443</v>
      </c>
      <c r="E16" s="367">
        <v>0.51</v>
      </c>
    </row>
    <row r="17" spans="1:5" ht="14.25" customHeight="1">
      <c r="A17" s="348" t="s">
        <v>310</v>
      </c>
      <c r="B17" s="364">
        <v>0.42399999999999999</v>
      </c>
      <c r="C17" s="365">
        <v>0.28999999999999998</v>
      </c>
      <c r="D17" s="366">
        <v>0.42199999999999999</v>
      </c>
      <c r="E17" s="364">
        <v>0.38800000000000001</v>
      </c>
    </row>
    <row r="18" spans="1:5" ht="14">
      <c r="A18" s="303"/>
      <c r="B18" s="370"/>
      <c r="C18" s="371"/>
      <c r="D18" s="372"/>
      <c r="E18" s="370"/>
    </row>
    <row r="19" spans="1:5" ht="14.25" customHeight="1">
      <c r="A19" s="303" t="s">
        <v>789</v>
      </c>
      <c r="B19" s="367">
        <v>0.38</v>
      </c>
      <c r="C19" s="368">
        <v>0.83599999999999997</v>
      </c>
      <c r="D19" s="369">
        <v>0.59099999999999997</v>
      </c>
      <c r="E19" s="367">
        <v>0.59299999999999997</v>
      </c>
    </row>
    <row r="20" spans="1:5" ht="14.25" customHeight="1">
      <c r="A20" s="348" t="s">
        <v>311</v>
      </c>
      <c r="B20" s="364">
        <v>0.65</v>
      </c>
      <c r="C20" s="365">
        <v>0.25900000000000001</v>
      </c>
      <c r="D20" s="366">
        <v>0.34699999999999998</v>
      </c>
      <c r="E20" s="364">
        <v>0.41399999999999998</v>
      </c>
    </row>
    <row r="21" spans="1:5" ht="14.25" customHeight="1">
      <c r="A21" s="303" t="s">
        <v>312</v>
      </c>
      <c r="B21" s="367">
        <v>0.5</v>
      </c>
      <c r="C21" s="368">
        <v>0.83599999999999997</v>
      </c>
      <c r="D21" s="369">
        <v>0.65500000000000003</v>
      </c>
      <c r="E21" s="367">
        <v>0.65700000000000003</v>
      </c>
    </row>
    <row r="22" spans="1:5" ht="14.25" customHeight="1">
      <c r="A22" s="348" t="s">
        <v>313</v>
      </c>
      <c r="B22" s="364">
        <v>0.41</v>
      </c>
      <c r="C22" s="365">
        <v>0.25900000000000001</v>
      </c>
      <c r="D22" s="366">
        <v>0.247</v>
      </c>
      <c r="E22" s="364">
        <v>0.29899999999999999</v>
      </c>
    </row>
    <row r="23" spans="1:5" ht="14.25" customHeight="1">
      <c r="A23" s="303" t="s">
        <v>314</v>
      </c>
      <c r="B23" s="367">
        <v>0.55600000000000005</v>
      </c>
      <c r="C23" s="368">
        <v>0.218</v>
      </c>
      <c r="D23" s="369">
        <v>0.34699999999999998</v>
      </c>
      <c r="E23" s="367">
        <v>0.375</v>
      </c>
    </row>
    <row r="24" spans="1:5" ht="14.25" customHeight="1">
      <c r="A24" s="348" t="s">
        <v>315</v>
      </c>
      <c r="B24" s="364">
        <v>0.52200000000000002</v>
      </c>
      <c r="C24" s="365">
        <v>0.20799999999999999</v>
      </c>
      <c r="D24" s="366">
        <v>0.27800000000000002</v>
      </c>
      <c r="E24" s="364">
        <v>0.33200000000000002</v>
      </c>
    </row>
    <row r="25" spans="1:5" ht="14">
      <c r="A25" s="303"/>
      <c r="B25" s="370"/>
      <c r="C25" s="371"/>
      <c r="D25" s="372"/>
      <c r="E25" s="370"/>
    </row>
    <row r="26" spans="1:5" ht="14.25" customHeight="1">
      <c r="A26" s="303" t="s">
        <v>790</v>
      </c>
      <c r="B26" s="367">
        <v>0.80700000000000005</v>
      </c>
      <c r="C26" s="368">
        <v>0.63900000000000001</v>
      </c>
      <c r="D26" s="369">
        <v>0.74099999999999999</v>
      </c>
      <c r="E26" s="367">
        <v>0.73299999999999998</v>
      </c>
    </row>
    <row r="27" spans="1:5" ht="14.25" customHeight="1">
      <c r="A27" s="348" t="s">
        <v>316</v>
      </c>
      <c r="B27" s="364">
        <v>0.52900000000000003</v>
      </c>
      <c r="C27" s="365">
        <v>0.40200000000000002</v>
      </c>
      <c r="D27" s="366">
        <v>0.54500000000000004</v>
      </c>
      <c r="E27" s="364">
        <v>0.502</v>
      </c>
    </row>
    <row r="28" spans="1:5" ht="14.25" customHeight="1">
      <c r="A28" s="303" t="s">
        <v>317</v>
      </c>
      <c r="B28" s="367">
        <v>0.26</v>
      </c>
      <c r="C28" s="368">
        <v>0.157</v>
      </c>
      <c r="D28" s="369">
        <v>0.22800000000000001</v>
      </c>
      <c r="E28" s="367">
        <v>0.219</v>
      </c>
    </row>
    <row r="29" spans="1:5" ht="14">
      <c r="A29" s="128"/>
      <c r="B29" s="370"/>
      <c r="C29" s="371"/>
      <c r="D29" s="372"/>
      <c r="E29" s="370"/>
    </row>
    <row r="30" spans="1:5" ht="14.25" customHeight="1">
      <c r="A30" s="303" t="s">
        <v>318</v>
      </c>
      <c r="B30" s="367">
        <v>0.88900000000000001</v>
      </c>
      <c r="C30" s="368">
        <v>0.80100000000000005</v>
      </c>
      <c r="D30" s="369">
        <v>0.81299999999999994</v>
      </c>
      <c r="E30" s="367">
        <v>0.83199999999999996</v>
      </c>
    </row>
    <row r="31" spans="1:5" ht="14.25" customHeight="1">
      <c r="A31" s="348" t="s">
        <v>319</v>
      </c>
      <c r="B31" s="364">
        <v>0.74199999999999999</v>
      </c>
      <c r="C31" s="365">
        <v>0.74099999999999999</v>
      </c>
      <c r="D31" s="366">
        <v>0.82399999999999995</v>
      </c>
      <c r="E31" s="364">
        <v>0.77800000000000002</v>
      </c>
    </row>
    <row r="33" spans="1:5" ht="14">
      <c r="A33" s="1731" t="s">
        <v>2751</v>
      </c>
      <c r="B33" s="1731"/>
      <c r="C33" s="1731"/>
      <c r="D33" s="1731"/>
      <c r="E33" s="1731"/>
    </row>
  </sheetData>
  <mergeCells count="5">
    <mergeCell ref="A1:E1"/>
    <mergeCell ref="B3:D3"/>
    <mergeCell ref="E3:E4"/>
    <mergeCell ref="A3:A4"/>
    <mergeCell ref="A33:E33"/>
  </mergeCells>
  <pageMargins left="0.7" right="0.7" top="0.75" bottom="0.75" header="0.3" footer="0.3"/>
  <pageSetup orientation="portrait"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F29"/>
  <sheetViews>
    <sheetView workbookViewId="0">
      <selection activeCell="F3" sqref="F3"/>
    </sheetView>
  </sheetViews>
  <sheetFormatPr defaultRowHeight="14.25" customHeight="1"/>
  <cols>
    <col min="1" max="1" width="58.75" style="228" customWidth="1"/>
    <col min="2" max="5" width="12.83203125" style="117" customWidth="1"/>
    <col min="6" max="6" width="8.6640625" style="171"/>
    <col min="7" max="16384" width="8.6640625" style="117"/>
  </cols>
  <sheetData>
    <row r="1" spans="1:6" ht="25">
      <c r="A1" s="2146" t="s">
        <v>2901</v>
      </c>
      <c r="B1" s="2146"/>
      <c r="C1" s="2146"/>
      <c r="D1" s="2146"/>
      <c r="E1" s="2146"/>
      <c r="F1" s="1440"/>
    </row>
    <row r="2" spans="1:6" ht="14">
      <c r="A2" s="118"/>
      <c r="B2" s="118"/>
      <c r="C2" s="118"/>
      <c r="D2" s="118"/>
      <c r="E2" s="118"/>
    </row>
    <row r="3" spans="1:6" ht="17.5">
      <c r="A3" s="2155" t="s">
        <v>270</v>
      </c>
      <c r="B3" s="2149" t="s">
        <v>271</v>
      </c>
      <c r="C3" s="2165"/>
      <c r="D3" s="2150"/>
      <c r="E3" s="2151" t="s">
        <v>272</v>
      </c>
      <c r="F3" s="1381"/>
    </row>
    <row r="4" spans="1:6" ht="52">
      <c r="A4" s="2156"/>
      <c r="B4" s="304" t="s">
        <v>273</v>
      </c>
      <c r="C4" s="306" t="s">
        <v>274</v>
      </c>
      <c r="D4" s="305" t="s">
        <v>275</v>
      </c>
      <c r="E4" s="2152"/>
      <c r="F4" s="1437"/>
    </row>
    <row r="5" spans="1:6" ht="14.25" customHeight="1">
      <c r="A5" s="302" t="s">
        <v>276</v>
      </c>
      <c r="B5" s="351">
        <v>36.5</v>
      </c>
      <c r="C5" s="352">
        <v>13.5</v>
      </c>
      <c r="D5" s="353">
        <v>20.8</v>
      </c>
      <c r="E5" s="351">
        <v>23.5</v>
      </c>
    </row>
    <row r="6" spans="1:6" ht="14.25" customHeight="1">
      <c r="A6" s="348" t="s">
        <v>277</v>
      </c>
      <c r="B6" s="354">
        <v>50.9</v>
      </c>
      <c r="C6" s="355">
        <v>53</v>
      </c>
      <c r="D6" s="356">
        <v>57.9</v>
      </c>
      <c r="E6" s="354">
        <v>54.4</v>
      </c>
    </row>
    <row r="7" spans="1:6" ht="14.25" customHeight="1">
      <c r="A7" s="303" t="s">
        <v>278</v>
      </c>
      <c r="B7" s="357">
        <v>40.299999999999997</v>
      </c>
      <c r="C7" s="358">
        <v>28.8</v>
      </c>
      <c r="D7" s="359">
        <v>39.4</v>
      </c>
      <c r="E7" s="357">
        <v>36.200000000000003</v>
      </c>
    </row>
    <row r="8" spans="1:6" ht="14.25" customHeight="1">
      <c r="A8" s="348" t="s">
        <v>279</v>
      </c>
      <c r="B8" s="354">
        <v>59.8</v>
      </c>
      <c r="C8" s="355">
        <v>16.899999999999999</v>
      </c>
      <c r="D8" s="356">
        <v>33.799999999999997</v>
      </c>
      <c r="E8" s="354">
        <v>36.5</v>
      </c>
    </row>
    <row r="9" spans="1:6" ht="14.25" customHeight="1">
      <c r="A9" s="303" t="s">
        <v>280</v>
      </c>
      <c r="B9" s="357">
        <v>47.2</v>
      </c>
      <c r="C9" s="358">
        <v>16.5</v>
      </c>
      <c r="D9" s="359">
        <v>25.7</v>
      </c>
      <c r="E9" s="357">
        <v>29.4</v>
      </c>
    </row>
    <row r="10" spans="1:6" ht="14.25" customHeight="1">
      <c r="A10" s="348" t="s">
        <v>281</v>
      </c>
      <c r="B10" s="354">
        <v>62.8</v>
      </c>
      <c r="C10" s="355">
        <v>26</v>
      </c>
      <c r="D10" s="356">
        <v>41.2</v>
      </c>
      <c r="E10" s="354">
        <v>43.2</v>
      </c>
    </row>
    <row r="11" spans="1:6" ht="14.25" customHeight="1">
      <c r="A11" s="303" t="s">
        <v>282</v>
      </c>
      <c r="B11" s="357">
        <v>53.1</v>
      </c>
      <c r="C11" s="358">
        <v>28.5</v>
      </c>
      <c r="D11" s="359">
        <v>44.6</v>
      </c>
      <c r="E11" s="357">
        <v>42.7</v>
      </c>
    </row>
    <row r="12" spans="1:6" ht="14.25" customHeight="1">
      <c r="A12" s="348" t="s">
        <v>283</v>
      </c>
      <c r="B12" s="354">
        <v>59.2</v>
      </c>
      <c r="C12" s="355">
        <v>40.299999999999997</v>
      </c>
      <c r="D12" s="356">
        <v>53.7</v>
      </c>
      <c r="E12" s="354">
        <v>51.5</v>
      </c>
    </row>
    <row r="13" spans="1:6" ht="14.25" customHeight="1">
      <c r="A13" s="303" t="s">
        <v>284</v>
      </c>
      <c r="B13" s="357">
        <v>18.600000000000001</v>
      </c>
      <c r="C13" s="358">
        <v>10.1</v>
      </c>
      <c r="D13" s="359">
        <v>16.899999999999999</v>
      </c>
      <c r="E13" s="357">
        <v>15.5</v>
      </c>
    </row>
    <row r="14" spans="1:6" ht="14.25" customHeight="1">
      <c r="A14" s="348" t="s">
        <v>285</v>
      </c>
      <c r="B14" s="354">
        <v>41.7</v>
      </c>
      <c r="C14" s="355">
        <v>14.5</v>
      </c>
      <c r="D14" s="356">
        <v>24.7</v>
      </c>
      <c r="E14" s="354">
        <v>26.9</v>
      </c>
    </row>
    <row r="15" spans="1:6" ht="14.25" customHeight="1">
      <c r="A15" s="303" t="s">
        <v>286</v>
      </c>
      <c r="B15" s="357">
        <v>65</v>
      </c>
      <c r="C15" s="358">
        <v>56.6</v>
      </c>
      <c r="D15" s="359">
        <v>59.4</v>
      </c>
      <c r="E15" s="357">
        <v>60.1</v>
      </c>
    </row>
    <row r="16" spans="1:6" ht="14.25" customHeight="1">
      <c r="A16" s="348" t="s">
        <v>287</v>
      </c>
      <c r="B16" s="354">
        <v>26.5</v>
      </c>
      <c r="C16" s="355">
        <v>58.2</v>
      </c>
      <c r="D16" s="356">
        <v>43.4</v>
      </c>
      <c r="E16" s="354">
        <v>42.5</v>
      </c>
    </row>
    <row r="17" spans="1:5" ht="14.25" customHeight="1">
      <c r="A17" s="303" t="s">
        <v>288</v>
      </c>
      <c r="B17" s="357">
        <v>59.8</v>
      </c>
      <c r="C17" s="358">
        <v>42.4</v>
      </c>
      <c r="D17" s="359">
        <v>45.1</v>
      </c>
      <c r="E17" s="357">
        <v>48.6</v>
      </c>
    </row>
    <row r="18" spans="1:5" ht="14.25" customHeight="1">
      <c r="A18" s="348" t="s">
        <v>289</v>
      </c>
      <c r="B18" s="354">
        <v>50.4</v>
      </c>
      <c r="C18" s="355">
        <v>28.9</v>
      </c>
      <c r="D18" s="356">
        <v>31.6</v>
      </c>
      <c r="E18" s="354">
        <v>36.200000000000003</v>
      </c>
    </row>
    <row r="19" spans="1:5" ht="14.25" customHeight="1">
      <c r="A19" s="303" t="s">
        <v>290</v>
      </c>
      <c r="B19" s="357">
        <v>35.1</v>
      </c>
      <c r="C19" s="358">
        <v>19.2</v>
      </c>
      <c r="D19" s="359">
        <v>30.8</v>
      </c>
      <c r="E19" s="357">
        <v>28.9</v>
      </c>
    </row>
    <row r="20" spans="1:5" ht="14.25" customHeight="1">
      <c r="A20" s="348" t="s">
        <v>291</v>
      </c>
      <c r="B20" s="354">
        <v>54.2</v>
      </c>
      <c r="C20" s="355">
        <v>29.3</v>
      </c>
      <c r="D20" s="356">
        <v>41.1</v>
      </c>
      <c r="E20" s="354">
        <v>41.4</v>
      </c>
    </row>
    <row r="21" spans="1:5" ht="14.25" customHeight="1">
      <c r="A21" s="303" t="s">
        <v>292</v>
      </c>
      <c r="B21" s="357">
        <v>31</v>
      </c>
      <c r="C21" s="358">
        <v>16.899999999999999</v>
      </c>
      <c r="D21" s="359">
        <v>19.7</v>
      </c>
      <c r="E21" s="357">
        <v>22.4</v>
      </c>
    </row>
    <row r="22" spans="1:5" ht="14.25" customHeight="1">
      <c r="A22" s="348" t="s">
        <v>293</v>
      </c>
      <c r="B22" s="354">
        <v>56.8</v>
      </c>
      <c r="C22" s="355">
        <v>41.3</v>
      </c>
      <c r="D22" s="356">
        <v>46.5</v>
      </c>
      <c r="E22" s="354">
        <v>47.9</v>
      </c>
    </row>
    <row r="23" spans="1:5" ht="14.25" customHeight="1">
      <c r="A23" s="303" t="s">
        <v>294</v>
      </c>
      <c r="B23" s="357">
        <v>43.9</v>
      </c>
      <c r="C23" s="358">
        <v>20.399999999999999</v>
      </c>
      <c r="D23" s="359">
        <v>25.8</v>
      </c>
      <c r="E23" s="357">
        <v>29.6</v>
      </c>
    </row>
    <row r="24" spans="1:5" ht="14.25" customHeight="1">
      <c r="A24" s="348" t="s">
        <v>295</v>
      </c>
      <c r="B24" s="354">
        <v>35.799999999999997</v>
      </c>
      <c r="C24" s="355">
        <v>57.7</v>
      </c>
      <c r="D24" s="356">
        <v>45.6</v>
      </c>
      <c r="E24" s="354">
        <v>46</v>
      </c>
    </row>
    <row r="25" spans="1:5" ht="14.25" customHeight="1">
      <c r="A25" s="303" t="s">
        <v>296</v>
      </c>
      <c r="B25" s="357">
        <v>64.599999999999994</v>
      </c>
      <c r="C25" s="358">
        <v>21.7</v>
      </c>
      <c r="D25" s="359">
        <v>45.9</v>
      </c>
      <c r="E25" s="357">
        <v>44.9</v>
      </c>
    </row>
    <row r="26" spans="1:5" ht="14.25" customHeight="1">
      <c r="A26" s="348" t="s">
        <v>297</v>
      </c>
      <c r="B26" s="354">
        <v>68</v>
      </c>
      <c r="C26" s="355">
        <v>43.9</v>
      </c>
      <c r="D26" s="356">
        <v>51.1</v>
      </c>
      <c r="E26" s="354">
        <v>53.9</v>
      </c>
    </row>
    <row r="27" spans="1:5" ht="14.25" customHeight="1">
      <c r="A27" s="303" t="s">
        <v>298</v>
      </c>
      <c r="B27" s="357">
        <v>53.8</v>
      </c>
      <c r="C27" s="358">
        <v>18.5</v>
      </c>
      <c r="D27" s="359">
        <v>29.8</v>
      </c>
      <c r="E27" s="357">
        <v>33.6</v>
      </c>
    </row>
    <row r="28" spans="1:5" ht="14">
      <c r="A28" s="118"/>
      <c r="B28" s="118"/>
      <c r="C28" s="118"/>
      <c r="D28" s="118"/>
      <c r="E28" s="118"/>
    </row>
    <row r="29" spans="1:5" ht="14">
      <c r="A29" s="1731" t="s">
        <v>2751</v>
      </c>
      <c r="B29" s="1731"/>
      <c r="C29" s="1731"/>
      <c r="D29" s="1731"/>
      <c r="E29" s="1731"/>
    </row>
  </sheetData>
  <mergeCells count="5">
    <mergeCell ref="A3:A4"/>
    <mergeCell ref="A1:E1"/>
    <mergeCell ref="B3:D3"/>
    <mergeCell ref="E3:E4"/>
    <mergeCell ref="A29:E29"/>
  </mergeCells>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N14"/>
  <sheetViews>
    <sheetView workbookViewId="0">
      <selection activeCell="N1" sqref="N1"/>
    </sheetView>
  </sheetViews>
  <sheetFormatPr defaultRowHeight="14.25" customHeight="1"/>
  <cols>
    <col min="1" max="1" width="21.5" style="117" customWidth="1"/>
    <col min="2" max="13" width="8.6640625" style="117"/>
    <col min="14" max="14" width="8.6640625" style="171"/>
    <col min="15" max="16384" width="8.6640625" style="117"/>
  </cols>
  <sheetData>
    <row r="1" spans="1:14" ht="25">
      <c r="A1" s="2146" t="s">
        <v>2899</v>
      </c>
      <c r="B1" s="2146"/>
      <c r="C1" s="2146"/>
      <c r="D1" s="2146"/>
      <c r="E1" s="2146"/>
      <c r="F1" s="2146"/>
      <c r="G1" s="2146"/>
      <c r="H1" s="2146"/>
      <c r="I1" s="2146"/>
      <c r="J1" s="2146"/>
      <c r="K1" s="2146"/>
      <c r="L1" s="2146"/>
      <c r="M1" s="2146"/>
      <c r="N1" s="1440"/>
    </row>
    <row r="2" spans="1:14" ht="14">
      <c r="A2" s="294"/>
      <c r="B2" s="294"/>
      <c r="C2" s="294"/>
      <c r="D2" s="294"/>
      <c r="E2" s="294"/>
      <c r="F2" s="294"/>
      <c r="G2" s="294"/>
      <c r="H2" s="294"/>
      <c r="I2" s="294"/>
      <c r="J2" s="294"/>
      <c r="K2" s="294"/>
      <c r="L2" s="294"/>
      <c r="M2" s="294"/>
    </row>
    <row r="3" spans="1:14" ht="42.75" customHeight="1">
      <c r="A3" s="2191" t="s">
        <v>2900</v>
      </c>
      <c r="B3" s="2192"/>
      <c r="C3" s="2192"/>
      <c r="D3" s="2192"/>
      <c r="E3" s="2192"/>
      <c r="F3" s="2192"/>
      <c r="G3" s="2192"/>
      <c r="H3" s="2192"/>
      <c r="I3" s="2192"/>
      <c r="J3" s="2192"/>
      <c r="K3" s="2192"/>
      <c r="L3" s="2192"/>
      <c r="M3" s="2193"/>
    </row>
    <row r="4" spans="1:14" ht="14">
      <c r="A4" s="118"/>
      <c r="B4" s="118"/>
      <c r="C4" s="118"/>
      <c r="D4" s="118"/>
      <c r="E4" s="118"/>
      <c r="F4" s="118"/>
      <c r="G4" s="118"/>
      <c r="H4" s="118"/>
      <c r="I4" s="118"/>
      <c r="J4" s="118"/>
      <c r="K4" s="118"/>
      <c r="L4" s="118"/>
      <c r="M4" s="118"/>
    </row>
    <row r="5" spans="1:14" ht="17.5">
      <c r="A5" s="2167" t="s">
        <v>903</v>
      </c>
      <c r="B5" s="2149" t="s">
        <v>182</v>
      </c>
      <c r="C5" s="2150"/>
      <c r="D5" s="2149" t="s">
        <v>88</v>
      </c>
      <c r="E5" s="2165"/>
      <c r="F5" s="2165"/>
      <c r="G5" s="2165"/>
      <c r="H5" s="2165"/>
      <c r="I5" s="2165"/>
      <c r="J5" s="2165"/>
      <c r="K5" s="2165"/>
      <c r="L5" s="2165"/>
      <c r="M5" s="2162"/>
      <c r="N5" s="1381"/>
    </row>
    <row r="6" spans="1:14" ht="27" customHeight="1">
      <c r="A6" s="2189"/>
      <c r="B6" s="2169"/>
      <c r="C6" s="2171"/>
      <c r="D6" s="2169" t="s">
        <v>183</v>
      </c>
      <c r="E6" s="2171"/>
      <c r="F6" s="2169" t="s">
        <v>184</v>
      </c>
      <c r="G6" s="2170"/>
      <c r="H6" s="2171"/>
      <c r="I6" s="2169" t="s">
        <v>185</v>
      </c>
      <c r="J6" s="2171"/>
      <c r="K6" s="2169" t="s">
        <v>99</v>
      </c>
      <c r="L6" s="2170"/>
      <c r="M6" s="2172"/>
      <c r="N6" s="1435"/>
    </row>
    <row r="7" spans="1:14" ht="32.5">
      <c r="A7" s="2190"/>
      <c r="B7" s="304" t="s">
        <v>88</v>
      </c>
      <c r="C7" s="305" t="s">
        <v>186</v>
      </c>
      <c r="D7" s="304" t="s">
        <v>187</v>
      </c>
      <c r="E7" s="305" t="s">
        <v>179</v>
      </c>
      <c r="F7" s="304" t="s">
        <v>195</v>
      </c>
      <c r="G7" s="306" t="s">
        <v>188</v>
      </c>
      <c r="H7" s="305" t="s">
        <v>189</v>
      </c>
      <c r="I7" s="304" t="s">
        <v>187</v>
      </c>
      <c r="J7" s="305" t="s">
        <v>179</v>
      </c>
      <c r="K7" s="304" t="s">
        <v>190</v>
      </c>
      <c r="L7" s="306" t="s">
        <v>191</v>
      </c>
      <c r="M7" s="307" t="s">
        <v>192</v>
      </c>
      <c r="N7" s="1435"/>
    </row>
    <row r="8" spans="1:14" ht="14">
      <c r="A8" s="302" t="s">
        <v>187</v>
      </c>
      <c r="B8" s="315">
        <v>0.86</v>
      </c>
      <c r="C8" s="316">
        <v>0.78</v>
      </c>
      <c r="D8" s="315">
        <v>0.88</v>
      </c>
      <c r="E8" s="316">
        <v>0.86</v>
      </c>
      <c r="F8" s="315">
        <v>0.85</v>
      </c>
      <c r="G8" s="317">
        <v>0.9</v>
      </c>
      <c r="H8" s="316">
        <v>0.86</v>
      </c>
      <c r="I8" s="315">
        <v>0.86</v>
      </c>
      <c r="J8" s="316">
        <v>0.87</v>
      </c>
      <c r="K8" s="315">
        <v>0.86</v>
      </c>
      <c r="L8" s="317">
        <v>0.89</v>
      </c>
      <c r="M8" s="317">
        <v>0.82</v>
      </c>
    </row>
    <row r="9" spans="1:14" ht="14">
      <c r="A9" s="348" t="s">
        <v>179</v>
      </c>
      <c r="B9" s="340">
        <v>7.0000000000000007E-2</v>
      </c>
      <c r="C9" s="341">
        <v>0.16</v>
      </c>
      <c r="D9" s="340">
        <v>7.0000000000000007E-2</v>
      </c>
      <c r="E9" s="341">
        <v>0.08</v>
      </c>
      <c r="F9" s="340">
        <v>0.09</v>
      </c>
      <c r="G9" s="342">
        <v>7.0000000000000007E-2</v>
      </c>
      <c r="H9" s="341">
        <v>0.06</v>
      </c>
      <c r="I9" s="340">
        <v>0.09</v>
      </c>
      <c r="J9" s="341">
        <v>0.05</v>
      </c>
      <c r="K9" s="340">
        <v>0.05</v>
      </c>
      <c r="L9" s="342">
        <v>0.05</v>
      </c>
      <c r="M9" s="342">
        <v>0.1</v>
      </c>
    </row>
    <row r="10" spans="1:14" ht="14.25" customHeight="1">
      <c r="A10" s="303" t="s">
        <v>193</v>
      </c>
      <c r="B10" s="318">
        <v>0.06</v>
      </c>
      <c r="C10" s="319">
        <v>0.06</v>
      </c>
      <c r="D10" s="318">
        <v>0.05</v>
      </c>
      <c r="E10" s="319">
        <v>7.0000000000000007E-2</v>
      </c>
      <c r="F10" s="318">
        <v>0.06</v>
      </c>
      <c r="G10" s="320">
        <v>0.04</v>
      </c>
      <c r="H10" s="319">
        <v>0.08</v>
      </c>
      <c r="I10" s="318">
        <v>0.05</v>
      </c>
      <c r="J10" s="319">
        <v>0.08</v>
      </c>
      <c r="K10" s="318">
        <v>0.09</v>
      </c>
      <c r="L10" s="320">
        <v>0.06</v>
      </c>
      <c r="M10" s="320">
        <v>0.08</v>
      </c>
    </row>
    <row r="11" spans="1:14" ht="14">
      <c r="A11" s="303"/>
      <c r="B11" s="321"/>
      <c r="C11" s="282"/>
      <c r="D11" s="321"/>
      <c r="E11" s="282"/>
      <c r="F11" s="321"/>
      <c r="G11" s="10"/>
      <c r="H11" s="282"/>
      <c r="I11" s="321"/>
      <c r="J11" s="282"/>
      <c r="K11" s="321"/>
      <c r="L11" s="10"/>
      <c r="M11" s="10"/>
    </row>
    <row r="12" spans="1:14" ht="14">
      <c r="A12" s="303" t="s">
        <v>194</v>
      </c>
      <c r="B12" s="322">
        <v>303</v>
      </c>
      <c r="C12" s="323">
        <v>301</v>
      </c>
      <c r="D12" s="322">
        <v>121</v>
      </c>
      <c r="E12" s="323">
        <v>171</v>
      </c>
      <c r="F12" s="322">
        <v>133</v>
      </c>
      <c r="G12" s="283">
        <v>105</v>
      </c>
      <c r="H12" s="323">
        <v>60</v>
      </c>
      <c r="I12" s="322">
        <v>187</v>
      </c>
      <c r="J12" s="323">
        <v>116</v>
      </c>
      <c r="K12" s="322">
        <v>95</v>
      </c>
      <c r="L12" s="283">
        <v>132</v>
      </c>
      <c r="M12" s="283">
        <v>77</v>
      </c>
    </row>
    <row r="13" spans="1:14" ht="14">
      <c r="A13" s="118"/>
      <c r="B13" s="182"/>
      <c r="C13" s="182"/>
      <c r="D13" s="182"/>
      <c r="E13" s="182"/>
      <c r="F13" s="182"/>
      <c r="G13" s="182"/>
      <c r="H13" s="182"/>
      <c r="I13" s="182"/>
      <c r="J13" s="182"/>
      <c r="K13" s="182"/>
      <c r="L13" s="182"/>
      <c r="M13" s="182"/>
    </row>
    <row r="14" spans="1:14" ht="30" customHeight="1">
      <c r="A14" s="1731" t="s">
        <v>2752</v>
      </c>
      <c r="B14" s="1731"/>
      <c r="C14" s="1731"/>
      <c r="D14" s="1731"/>
      <c r="E14" s="1731"/>
      <c r="F14" s="1731"/>
      <c r="G14" s="1731"/>
      <c r="H14" s="1731"/>
      <c r="I14" s="1731"/>
      <c r="J14" s="1731"/>
      <c r="K14" s="1731"/>
      <c r="L14" s="1731"/>
      <c r="M14" s="1731"/>
    </row>
  </sheetData>
  <mergeCells count="10">
    <mergeCell ref="A1:M1"/>
    <mergeCell ref="A14:M14"/>
    <mergeCell ref="B5:C6"/>
    <mergeCell ref="D5:M5"/>
    <mergeCell ref="D6:E6"/>
    <mergeCell ref="F6:H6"/>
    <mergeCell ref="I6:J6"/>
    <mergeCell ref="K6:M6"/>
    <mergeCell ref="A5:A7"/>
    <mergeCell ref="A3:M3"/>
  </mergeCells>
  <pageMargins left="0.7" right="0.7" top="0.75" bottom="0.75" header="0.3" footer="0.3"/>
  <pageSetup orientation="portrait"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N14"/>
  <sheetViews>
    <sheetView workbookViewId="0">
      <selection activeCell="N5" sqref="N5"/>
    </sheetView>
  </sheetViews>
  <sheetFormatPr defaultRowHeight="14.25" customHeight="1"/>
  <cols>
    <col min="1" max="1" width="21.58203125" style="117" customWidth="1"/>
    <col min="2" max="13" width="8.6640625" style="117"/>
    <col min="14" max="14" width="8.6640625" style="171"/>
    <col min="15" max="16384" width="8.6640625" style="117"/>
  </cols>
  <sheetData>
    <row r="1" spans="1:14" ht="25">
      <c r="A1" s="2146" t="s">
        <v>2897</v>
      </c>
      <c r="B1" s="2146"/>
      <c r="C1" s="2146"/>
      <c r="D1" s="2146"/>
      <c r="E1" s="2146"/>
      <c r="F1" s="2146"/>
      <c r="G1" s="2146"/>
      <c r="H1" s="2146"/>
      <c r="I1" s="2146"/>
      <c r="J1" s="2146"/>
      <c r="K1" s="2146"/>
      <c r="L1" s="2146"/>
      <c r="M1" s="2146"/>
      <c r="N1" s="1440"/>
    </row>
    <row r="2" spans="1:14" ht="14">
      <c r="A2" s="294"/>
      <c r="B2" s="294"/>
      <c r="C2" s="294"/>
      <c r="D2" s="294"/>
      <c r="E2" s="294"/>
      <c r="F2" s="294"/>
      <c r="G2" s="294"/>
      <c r="H2" s="294"/>
      <c r="I2" s="294"/>
      <c r="J2" s="294"/>
      <c r="K2" s="294"/>
      <c r="L2" s="294"/>
      <c r="M2" s="294"/>
    </row>
    <row r="3" spans="1:14" ht="42.75" customHeight="1">
      <c r="A3" s="2191" t="s">
        <v>2898</v>
      </c>
      <c r="B3" s="2192"/>
      <c r="C3" s="2192"/>
      <c r="D3" s="2192"/>
      <c r="E3" s="2192"/>
      <c r="F3" s="2192"/>
      <c r="G3" s="2192"/>
      <c r="H3" s="2192"/>
      <c r="I3" s="2192"/>
      <c r="J3" s="2192"/>
      <c r="K3" s="2192"/>
      <c r="L3" s="2192"/>
      <c r="M3" s="2193"/>
    </row>
    <row r="4" spans="1:14" ht="14">
      <c r="A4" s="118"/>
      <c r="B4" s="118"/>
      <c r="C4" s="118"/>
      <c r="D4" s="118"/>
      <c r="E4" s="118"/>
      <c r="F4" s="118"/>
      <c r="G4" s="118"/>
      <c r="H4" s="118"/>
      <c r="I4" s="118"/>
      <c r="J4" s="118"/>
      <c r="K4" s="118"/>
      <c r="L4" s="118"/>
      <c r="M4" s="118"/>
    </row>
    <row r="5" spans="1:14" ht="17.5">
      <c r="A5" s="2167" t="s">
        <v>903</v>
      </c>
      <c r="B5" s="2149" t="s">
        <v>182</v>
      </c>
      <c r="C5" s="2150"/>
      <c r="D5" s="2149" t="s">
        <v>88</v>
      </c>
      <c r="E5" s="2165"/>
      <c r="F5" s="2165"/>
      <c r="G5" s="2165"/>
      <c r="H5" s="2165"/>
      <c r="I5" s="2165"/>
      <c r="J5" s="2165"/>
      <c r="K5" s="2165"/>
      <c r="L5" s="2165"/>
      <c r="M5" s="2162"/>
      <c r="N5" s="1381"/>
    </row>
    <row r="6" spans="1:14" ht="32.5">
      <c r="A6" s="2195"/>
      <c r="B6" s="2169"/>
      <c r="C6" s="2171"/>
      <c r="D6" s="2169" t="s">
        <v>183</v>
      </c>
      <c r="E6" s="2171"/>
      <c r="F6" s="2169" t="s">
        <v>184</v>
      </c>
      <c r="G6" s="2170"/>
      <c r="H6" s="2194"/>
      <c r="I6" s="2169" t="s">
        <v>185</v>
      </c>
      <c r="J6" s="2194"/>
      <c r="K6" s="2169" t="s">
        <v>99</v>
      </c>
      <c r="L6" s="2170"/>
      <c r="M6" s="2172"/>
      <c r="N6" s="1435"/>
    </row>
    <row r="7" spans="1:14" ht="32.5">
      <c r="A7" s="2168"/>
      <c r="B7" s="304" t="s">
        <v>88</v>
      </c>
      <c r="C7" s="305" t="s">
        <v>186</v>
      </c>
      <c r="D7" s="304" t="s">
        <v>187</v>
      </c>
      <c r="E7" s="305" t="s">
        <v>179</v>
      </c>
      <c r="F7" s="304" t="s">
        <v>195</v>
      </c>
      <c r="G7" s="306" t="s">
        <v>188</v>
      </c>
      <c r="H7" s="324" t="s">
        <v>189</v>
      </c>
      <c r="I7" s="304" t="s">
        <v>187</v>
      </c>
      <c r="J7" s="324" t="s">
        <v>179</v>
      </c>
      <c r="K7" s="304" t="s">
        <v>190</v>
      </c>
      <c r="L7" s="306" t="s">
        <v>191</v>
      </c>
      <c r="M7" s="307" t="s">
        <v>192</v>
      </c>
      <c r="N7" s="1435"/>
    </row>
    <row r="8" spans="1:14" ht="14">
      <c r="A8" s="302" t="s">
        <v>187</v>
      </c>
      <c r="B8" s="315">
        <v>0.85</v>
      </c>
      <c r="C8" s="349">
        <v>0.79</v>
      </c>
      <c r="D8" s="315">
        <v>0.89</v>
      </c>
      <c r="E8" s="349">
        <v>0.8</v>
      </c>
      <c r="F8" s="315">
        <v>0.84</v>
      </c>
      <c r="G8" s="350">
        <v>0.85</v>
      </c>
      <c r="H8" s="349">
        <v>0.85</v>
      </c>
      <c r="I8" s="315">
        <v>0.85</v>
      </c>
      <c r="J8" s="349">
        <v>0.85</v>
      </c>
      <c r="K8" s="315">
        <v>0.9</v>
      </c>
      <c r="L8" s="350">
        <v>0.83</v>
      </c>
      <c r="M8" s="350">
        <v>0.82</v>
      </c>
    </row>
    <row r="9" spans="1:14" ht="14">
      <c r="A9" s="348" t="s">
        <v>179</v>
      </c>
      <c r="B9" s="340">
        <v>0.08</v>
      </c>
      <c r="C9" s="341">
        <v>0.16</v>
      </c>
      <c r="D9" s="340">
        <v>0.04</v>
      </c>
      <c r="E9" s="341">
        <v>0.12</v>
      </c>
      <c r="F9" s="340">
        <v>0.06</v>
      </c>
      <c r="G9" s="342">
        <v>0.12</v>
      </c>
      <c r="H9" s="341">
        <v>0.08</v>
      </c>
      <c r="I9" s="340">
        <v>0.09</v>
      </c>
      <c r="J9" s="341">
        <v>7.0000000000000007E-2</v>
      </c>
      <c r="K9" s="340">
        <v>0.04</v>
      </c>
      <c r="L9" s="342">
        <v>0.1</v>
      </c>
      <c r="M9" s="342">
        <v>0.1</v>
      </c>
    </row>
    <row r="10" spans="1:14" ht="14.25" customHeight="1">
      <c r="A10" s="303" t="s">
        <v>193</v>
      </c>
      <c r="B10" s="318">
        <v>7.0000000000000007E-2</v>
      </c>
      <c r="C10" s="319">
        <v>0.05</v>
      </c>
      <c r="D10" s="318">
        <v>7.0000000000000007E-2</v>
      </c>
      <c r="E10" s="319">
        <v>0.08</v>
      </c>
      <c r="F10" s="318">
        <v>0.1</v>
      </c>
      <c r="G10" s="320">
        <v>0.03</v>
      </c>
      <c r="H10" s="319">
        <v>7.0000000000000007E-2</v>
      </c>
      <c r="I10" s="318">
        <v>7.0000000000000007E-2</v>
      </c>
      <c r="J10" s="319">
        <v>0.08</v>
      </c>
      <c r="K10" s="318">
        <v>0.06</v>
      </c>
      <c r="L10" s="320">
        <v>7.0000000000000007E-2</v>
      </c>
      <c r="M10" s="320">
        <v>0.08</v>
      </c>
    </row>
    <row r="11" spans="1:14" ht="14">
      <c r="A11" s="303"/>
      <c r="B11" s="321"/>
      <c r="C11" s="282"/>
      <c r="D11" s="321"/>
      <c r="E11" s="282"/>
      <c r="F11" s="321"/>
      <c r="G11" s="10"/>
      <c r="H11" s="282"/>
      <c r="I11" s="321"/>
      <c r="J11" s="282"/>
      <c r="K11" s="321"/>
      <c r="L11" s="10"/>
      <c r="M11" s="10"/>
    </row>
    <row r="12" spans="1:14" ht="14">
      <c r="A12" s="303" t="s">
        <v>194</v>
      </c>
      <c r="B12" s="322">
        <v>303</v>
      </c>
      <c r="C12" s="323">
        <v>301</v>
      </c>
      <c r="D12" s="322">
        <v>121</v>
      </c>
      <c r="E12" s="323">
        <v>171</v>
      </c>
      <c r="F12" s="322">
        <v>133</v>
      </c>
      <c r="G12" s="283">
        <v>105</v>
      </c>
      <c r="H12" s="323">
        <v>60</v>
      </c>
      <c r="I12" s="322">
        <v>187</v>
      </c>
      <c r="J12" s="323">
        <v>116</v>
      </c>
      <c r="K12" s="322">
        <v>95</v>
      </c>
      <c r="L12" s="283">
        <v>132</v>
      </c>
      <c r="M12" s="283">
        <v>77</v>
      </c>
    </row>
    <row r="13" spans="1:14" ht="14">
      <c r="A13" s="182"/>
      <c r="B13" s="182"/>
      <c r="C13" s="182"/>
      <c r="D13" s="182"/>
      <c r="E13" s="182"/>
      <c r="F13" s="182"/>
      <c r="G13" s="182"/>
      <c r="H13" s="182"/>
      <c r="I13" s="182"/>
      <c r="J13" s="182"/>
      <c r="K13" s="182"/>
      <c r="L13" s="182"/>
      <c r="M13" s="182"/>
    </row>
    <row r="14" spans="1:14" ht="29.25" customHeight="1">
      <c r="A14" s="1731" t="s">
        <v>2752</v>
      </c>
      <c r="B14" s="1731"/>
      <c r="C14" s="1731"/>
      <c r="D14" s="1731"/>
      <c r="E14" s="1731"/>
      <c r="F14" s="1731"/>
      <c r="G14" s="1731"/>
      <c r="H14" s="1731"/>
      <c r="I14" s="1731"/>
      <c r="J14" s="1731"/>
      <c r="K14" s="1731"/>
      <c r="L14" s="1731"/>
      <c r="M14" s="1731"/>
    </row>
  </sheetData>
  <mergeCells count="10">
    <mergeCell ref="A14:M14"/>
    <mergeCell ref="A1:M1"/>
    <mergeCell ref="B5:C6"/>
    <mergeCell ref="D5:M5"/>
    <mergeCell ref="D6:E6"/>
    <mergeCell ref="F6:H6"/>
    <mergeCell ref="I6:J6"/>
    <mergeCell ref="K6:M6"/>
    <mergeCell ref="A5:A7"/>
    <mergeCell ref="A3:M3"/>
  </mergeCells>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M14"/>
  <sheetViews>
    <sheetView workbookViewId="0">
      <selection activeCell="M1" sqref="M1"/>
    </sheetView>
  </sheetViews>
  <sheetFormatPr defaultRowHeight="14.25" customHeight="1"/>
  <cols>
    <col min="1" max="1" width="21.5" style="117" customWidth="1"/>
    <col min="2" max="2" width="11.25" style="117" customWidth="1"/>
    <col min="3" max="12" width="8.6640625" style="117"/>
    <col min="13" max="13" width="8.6640625" style="171"/>
    <col min="14" max="16384" width="8.6640625" style="117"/>
  </cols>
  <sheetData>
    <row r="1" spans="1:13" ht="25">
      <c r="A1" s="2146" t="s">
        <v>2895</v>
      </c>
      <c r="B1" s="2146"/>
      <c r="C1" s="2146"/>
      <c r="D1" s="2146"/>
      <c r="E1" s="2146"/>
      <c r="F1" s="2146"/>
      <c r="G1" s="2146"/>
      <c r="H1" s="2146"/>
      <c r="I1" s="2146"/>
      <c r="J1" s="2146"/>
      <c r="K1" s="2146"/>
      <c r="L1" s="2146"/>
      <c r="M1" s="1440"/>
    </row>
    <row r="2" spans="1:13" ht="14">
      <c r="A2" s="294"/>
      <c r="B2" s="294"/>
      <c r="C2" s="294"/>
      <c r="D2" s="294"/>
      <c r="E2" s="294"/>
      <c r="F2" s="294"/>
      <c r="G2" s="294"/>
      <c r="H2" s="294"/>
      <c r="I2" s="294"/>
      <c r="J2" s="294"/>
      <c r="K2" s="294"/>
      <c r="L2" s="294"/>
    </row>
    <row r="3" spans="1:13" ht="28.5" customHeight="1">
      <c r="A3" s="2197" t="s">
        <v>2896</v>
      </c>
      <c r="B3" s="2198"/>
      <c r="C3" s="2198"/>
      <c r="D3" s="2198"/>
      <c r="E3" s="2198"/>
      <c r="F3" s="2198"/>
      <c r="G3" s="2198"/>
      <c r="H3" s="2198"/>
      <c r="I3" s="2198"/>
      <c r="J3" s="2198"/>
      <c r="K3" s="2198"/>
      <c r="L3" s="2199"/>
    </row>
    <row r="4" spans="1:13" ht="14">
      <c r="A4" s="118"/>
      <c r="B4" s="118"/>
      <c r="C4" s="118"/>
      <c r="D4" s="118"/>
      <c r="E4" s="118"/>
      <c r="F4" s="118"/>
      <c r="G4" s="118"/>
      <c r="H4" s="118"/>
      <c r="I4" s="118"/>
      <c r="J4" s="118"/>
      <c r="K4" s="118"/>
      <c r="L4" s="118"/>
    </row>
    <row r="5" spans="1:13" ht="17.5">
      <c r="A5" s="2167" t="s">
        <v>903</v>
      </c>
      <c r="B5" s="2196" t="s">
        <v>182</v>
      </c>
      <c r="C5" s="2149" t="s">
        <v>88</v>
      </c>
      <c r="D5" s="2165"/>
      <c r="E5" s="2165"/>
      <c r="F5" s="2165"/>
      <c r="G5" s="2165"/>
      <c r="H5" s="2165"/>
      <c r="I5" s="2165"/>
      <c r="J5" s="2165"/>
      <c r="K5" s="2165"/>
      <c r="L5" s="2162"/>
      <c r="M5" s="1381"/>
    </row>
    <row r="6" spans="1:13" ht="33" customHeight="1">
      <c r="A6" s="2195"/>
      <c r="B6" s="2175"/>
      <c r="C6" s="2169" t="s">
        <v>183</v>
      </c>
      <c r="D6" s="2171"/>
      <c r="E6" s="2169" t="s">
        <v>184</v>
      </c>
      <c r="F6" s="2170"/>
      <c r="G6" s="2171"/>
      <c r="H6" s="2169" t="s">
        <v>185</v>
      </c>
      <c r="I6" s="2171"/>
      <c r="J6" s="2169" t="s">
        <v>99</v>
      </c>
      <c r="K6" s="2170"/>
      <c r="L6" s="2172"/>
      <c r="M6" s="1435"/>
    </row>
    <row r="7" spans="1:13" ht="17.5">
      <c r="A7" s="2168"/>
      <c r="B7" s="187" t="s">
        <v>88</v>
      </c>
      <c r="C7" s="145" t="s">
        <v>187</v>
      </c>
      <c r="D7" s="146" t="s">
        <v>179</v>
      </c>
      <c r="E7" s="145" t="s">
        <v>195</v>
      </c>
      <c r="F7" s="185" t="s">
        <v>188</v>
      </c>
      <c r="G7" s="146" t="s">
        <v>189</v>
      </c>
      <c r="H7" s="145" t="s">
        <v>187</v>
      </c>
      <c r="I7" s="146" t="s">
        <v>179</v>
      </c>
      <c r="J7" s="145" t="s">
        <v>190</v>
      </c>
      <c r="K7" s="185" t="s">
        <v>191</v>
      </c>
      <c r="L7" s="184" t="s">
        <v>192</v>
      </c>
      <c r="M7" s="1381"/>
    </row>
    <row r="8" spans="1:13" ht="14">
      <c r="A8" s="302" t="s">
        <v>187</v>
      </c>
      <c r="B8" s="315">
        <v>0.44</v>
      </c>
      <c r="C8" s="315">
        <v>0.48</v>
      </c>
      <c r="D8" s="316">
        <v>0.4</v>
      </c>
      <c r="E8" s="315">
        <v>0.46</v>
      </c>
      <c r="F8" s="317">
        <v>0.44</v>
      </c>
      <c r="G8" s="316">
        <v>0.44</v>
      </c>
      <c r="H8" s="315">
        <v>0.51</v>
      </c>
      <c r="I8" s="316">
        <v>0.32</v>
      </c>
      <c r="J8" s="315">
        <v>0.38</v>
      </c>
      <c r="K8" s="317">
        <v>0.45</v>
      </c>
      <c r="L8" s="317">
        <v>0.48</v>
      </c>
    </row>
    <row r="9" spans="1:13" ht="14">
      <c r="A9" s="348" t="s">
        <v>179</v>
      </c>
      <c r="B9" s="340">
        <v>0.55000000000000004</v>
      </c>
      <c r="C9" s="340">
        <v>0.52</v>
      </c>
      <c r="D9" s="341">
        <v>0.57999999999999996</v>
      </c>
      <c r="E9" s="340">
        <v>0.54</v>
      </c>
      <c r="F9" s="342">
        <v>0.56000000000000005</v>
      </c>
      <c r="G9" s="341">
        <v>0.52</v>
      </c>
      <c r="H9" s="340">
        <v>0.48</v>
      </c>
      <c r="I9" s="341">
        <v>0.66</v>
      </c>
      <c r="J9" s="340">
        <v>0.61</v>
      </c>
      <c r="K9" s="342">
        <v>0.55000000000000004</v>
      </c>
      <c r="L9" s="342">
        <v>0.48</v>
      </c>
    </row>
    <row r="10" spans="1:13" ht="14.25" customHeight="1">
      <c r="A10" s="303" t="s">
        <v>193</v>
      </c>
      <c r="B10" s="318">
        <v>0.01</v>
      </c>
      <c r="C10" s="318">
        <v>0</v>
      </c>
      <c r="D10" s="319">
        <v>0.01</v>
      </c>
      <c r="E10" s="318">
        <v>0</v>
      </c>
      <c r="F10" s="320">
        <v>0</v>
      </c>
      <c r="G10" s="319">
        <v>0.04</v>
      </c>
      <c r="H10" s="318">
        <v>0.01</v>
      </c>
      <c r="I10" s="319">
        <v>0.02</v>
      </c>
      <c r="J10" s="318">
        <v>0.01</v>
      </c>
      <c r="K10" s="320">
        <v>0</v>
      </c>
      <c r="L10" s="320">
        <v>0.03</v>
      </c>
    </row>
    <row r="11" spans="1:13" ht="14">
      <c r="A11" s="303"/>
      <c r="B11" s="321"/>
      <c r="C11" s="321"/>
      <c r="D11" s="282"/>
      <c r="E11" s="321"/>
      <c r="F11" s="10"/>
      <c r="G11" s="282"/>
      <c r="H11" s="321"/>
      <c r="I11" s="282"/>
      <c r="J11" s="321"/>
      <c r="K11" s="10"/>
      <c r="L11" s="10"/>
    </row>
    <row r="12" spans="1:13" ht="14">
      <c r="A12" s="303" t="s">
        <v>194</v>
      </c>
      <c r="B12" s="322">
        <v>303</v>
      </c>
      <c r="C12" s="322">
        <v>121</v>
      </c>
      <c r="D12" s="323">
        <v>171</v>
      </c>
      <c r="E12" s="322">
        <v>133</v>
      </c>
      <c r="F12" s="283">
        <v>105</v>
      </c>
      <c r="G12" s="323">
        <v>60</v>
      </c>
      <c r="H12" s="322">
        <v>187</v>
      </c>
      <c r="I12" s="323">
        <v>116</v>
      </c>
      <c r="J12" s="322">
        <v>95</v>
      </c>
      <c r="K12" s="283">
        <v>132</v>
      </c>
      <c r="L12" s="283">
        <v>77</v>
      </c>
    </row>
    <row r="13" spans="1:13" ht="14">
      <c r="A13" s="182"/>
      <c r="B13" s="182"/>
      <c r="C13" s="182"/>
      <c r="D13" s="182"/>
      <c r="E13" s="182"/>
      <c r="F13" s="182"/>
      <c r="G13" s="182"/>
      <c r="H13" s="182"/>
      <c r="I13" s="182"/>
      <c r="J13" s="182"/>
      <c r="K13" s="182"/>
      <c r="L13" s="182"/>
    </row>
    <row r="14" spans="1:13" ht="30.75" customHeight="1">
      <c r="A14" s="1731" t="s">
        <v>2752</v>
      </c>
      <c r="B14" s="1731"/>
      <c r="C14" s="1731"/>
      <c r="D14" s="1731"/>
      <c r="E14" s="1731"/>
      <c r="F14" s="1731"/>
      <c r="G14" s="1731"/>
      <c r="H14" s="1731"/>
      <c r="I14" s="1731"/>
      <c r="J14" s="1731"/>
      <c r="K14" s="1731"/>
      <c r="L14" s="1731"/>
    </row>
  </sheetData>
  <mergeCells count="10">
    <mergeCell ref="A14:L14"/>
    <mergeCell ref="A1:L1"/>
    <mergeCell ref="B5:B6"/>
    <mergeCell ref="C5:L5"/>
    <mergeCell ref="C6:D6"/>
    <mergeCell ref="E6:G6"/>
    <mergeCell ref="H6:I6"/>
    <mergeCell ref="J6:L6"/>
    <mergeCell ref="A5:A7"/>
    <mergeCell ref="A3:L3"/>
  </mergeCells>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M14"/>
  <sheetViews>
    <sheetView workbookViewId="0">
      <selection activeCell="M1" sqref="M1"/>
    </sheetView>
  </sheetViews>
  <sheetFormatPr defaultRowHeight="14.25" customHeight="1"/>
  <cols>
    <col min="1" max="1" width="22.5" style="117" customWidth="1"/>
    <col min="2" max="2" width="11.25" style="117" customWidth="1"/>
    <col min="3" max="12" width="8.6640625" style="117"/>
    <col min="13" max="13" width="8.6640625" style="171"/>
    <col min="14" max="16384" width="8.6640625" style="117"/>
  </cols>
  <sheetData>
    <row r="1" spans="1:13" ht="25">
      <c r="A1" s="2146" t="s">
        <v>2893</v>
      </c>
      <c r="B1" s="2146"/>
      <c r="C1" s="2146"/>
      <c r="D1" s="2146"/>
      <c r="E1" s="2146"/>
      <c r="F1" s="2146"/>
      <c r="G1" s="2146"/>
      <c r="H1" s="2146"/>
      <c r="I1" s="2146"/>
      <c r="J1" s="2146"/>
      <c r="K1" s="2146"/>
      <c r="L1" s="2146"/>
      <c r="M1" s="1440"/>
    </row>
    <row r="2" spans="1:13" ht="14">
      <c r="A2" s="280"/>
      <c r="B2" s="280"/>
      <c r="C2" s="280"/>
      <c r="D2" s="280"/>
      <c r="E2" s="280"/>
      <c r="F2" s="280"/>
      <c r="G2" s="280"/>
      <c r="H2" s="280"/>
      <c r="I2" s="280"/>
      <c r="J2" s="280"/>
      <c r="K2" s="280"/>
      <c r="L2" s="280"/>
    </row>
    <row r="3" spans="1:13" ht="42.75" customHeight="1">
      <c r="A3" s="2200" t="s">
        <v>2894</v>
      </c>
      <c r="B3" s="2201"/>
      <c r="C3" s="2201"/>
      <c r="D3" s="2201"/>
      <c r="E3" s="2201"/>
      <c r="F3" s="2201"/>
      <c r="G3" s="2201"/>
      <c r="H3" s="2201"/>
      <c r="I3" s="2201"/>
      <c r="J3" s="2201"/>
      <c r="K3" s="2201"/>
      <c r="L3" s="2202"/>
    </row>
    <row r="4" spans="1:13" ht="14">
      <c r="A4" s="141"/>
      <c r="B4" s="141"/>
      <c r="C4" s="141"/>
      <c r="D4" s="141"/>
      <c r="E4" s="141"/>
      <c r="F4" s="141"/>
      <c r="G4" s="141"/>
      <c r="H4" s="141"/>
      <c r="I4" s="141"/>
      <c r="J4" s="141"/>
      <c r="K4" s="141"/>
      <c r="L4" s="141"/>
    </row>
    <row r="5" spans="1:13" ht="17.5">
      <c r="A5" s="2167" t="s">
        <v>903</v>
      </c>
      <c r="B5" s="2149" t="s">
        <v>182</v>
      </c>
      <c r="C5" s="2165" t="s">
        <v>88</v>
      </c>
      <c r="D5" s="2165"/>
      <c r="E5" s="2165"/>
      <c r="F5" s="2165"/>
      <c r="G5" s="2165"/>
      <c r="H5" s="2165"/>
      <c r="I5" s="2165"/>
      <c r="J5" s="2165"/>
      <c r="K5" s="2165"/>
      <c r="L5" s="2162"/>
      <c r="M5" s="1381"/>
    </row>
    <row r="6" spans="1:13" ht="30" customHeight="1">
      <c r="A6" s="2195"/>
      <c r="B6" s="2175"/>
      <c r="C6" s="2169" t="s">
        <v>183</v>
      </c>
      <c r="D6" s="2171"/>
      <c r="E6" s="2169" t="s">
        <v>184</v>
      </c>
      <c r="F6" s="2170"/>
      <c r="G6" s="2171"/>
      <c r="H6" s="2169" t="s">
        <v>185</v>
      </c>
      <c r="I6" s="2171"/>
      <c r="J6" s="2169" t="s">
        <v>99</v>
      </c>
      <c r="K6" s="2170"/>
      <c r="L6" s="2172"/>
      <c r="M6" s="1435"/>
    </row>
    <row r="7" spans="1:13" ht="17.5">
      <c r="A7" s="2168"/>
      <c r="B7" s="145" t="s">
        <v>88</v>
      </c>
      <c r="C7" s="185" t="s">
        <v>187</v>
      </c>
      <c r="D7" s="146" t="s">
        <v>179</v>
      </c>
      <c r="E7" s="145" t="s">
        <v>195</v>
      </c>
      <c r="F7" s="185" t="s">
        <v>188</v>
      </c>
      <c r="G7" s="146" t="s">
        <v>189</v>
      </c>
      <c r="H7" s="145" t="s">
        <v>187</v>
      </c>
      <c r="I7" s="146" t="s">
        <v>179</v>
      </c>
      <c r="J7" s="145" t="s">
        <v>190</v>
      </c>
      <c r="K7" s="185" t="s">
        <v>191</v>
      </c>
      <c r="L7" s="184" t="s">
        <v>192</v>
      </c>
      <c r="M7" s="1381"/>
    </row>
    <row r="8" spans="1:13" ht="14">
      <c r="A8" s="302" t="s">
        <v>187</v>
      </c>
      <c r="B8" s="315">
        <v>0.71</v>
      </c>
      <c r="C8" s="315">
        <v>0.72</v>
      </c>
      <c r="D8" s="316">
        <v>0.7</v>
      </c>
      <c r="E8" s="315">
        <v>0.67</v>
      </c>
      <c r="F8" s="317">
        <v>0.78</v>
      </c>
      <c r="G8" s="316">
        <v>0.69</v>
      </c>
      <c r="H8" s="315">
        <v>0.73</v>
      </c>
      <c r="I8" s="316">
        <v>0.67</v>
      </c>
      <c r="J8" s="315">
        <v>0.67</v>
      </c>
      <c r="K8" s="317">
        <v>0.74</v>
      </c>
      <c r="L8" s="317">
        <v>0.69</v>
      </c>
    </row>
    <row r="9" spans="1:13" ht="14">
      <c r="A9" s="348" t="s">
        <v>179</v>
      </c>
      <c r="B9" s="340">
        <v>0.22</v>
      </c>
      <c r="C9" s="340">
        <v>0.21</v>
      </c>
      <c r="D9" s="341">
        <v>0.24</v>
      </c>
      <c r="E9" s="340">
        <v>0.23</v>
      </c>
      <c r="F9" s="342">
        <v>0.2</v>
      </c>
      <c r="G9" s="341">
        <v>0.23</v>
      </c>
      <c r="H9" s="340">
        <v>0.19</v>
      </c>
      <c r="I9" s="341">
        <v>0.28000000000000003</v>
      </c>
      <c r="J9" s="340">
        <v>0.3</v>
      </c>
      <c r="K9" s="342">
        <v>0.16</v>
      </c>
      <c r="L9" s="342">
        <v>0.24</v>
      </c>
    </row>
    <row r="10" spans="1:13" ht="14.25" customHeight="1">
      <c r="A10" s="303" t="s">
        <v>193</v>
      </c>
      <c r="B10" s="318">
        <v>7.0000000000000007E-2</v>
      </c>
      <c r="C10" s="318">
        <v>7.0000000000000007E-2</v>
      </c>
      <c r="D10" s="319">
        <v>7.0000000000000007E-2</v>
      </c>
      <c r="E10" s="318">
        <v>0.1</v>
      </c>
      <c r="F10" s="320">
        <v>0.02</v>
      </c>
      <c r="G10" s="319">
        <v>0.08</v>
      </c>
      <c r="H10" s="318">
        <v>0.08</v>
      </c>
      <c r="I10" s="319">
        <v>0.05</v>
      </c>
      <c r="J10" s="318">
        <v>0.03</v>
      </c>
      <c r="K10" s="320">
        <v>0.1</v>
      </c>
      <c r="L10" s="320">
        <v>7.0000000000000007E-2</v>
      </c>
    </row>
    <row r="11" spans="1:13" ht="14">
      <c r="A11" s="303"/>
      <c r="B11" s="321"/>
      <c r="C11" s="321"/>
      <c r="D11" s="282"/>
      <c r="E11" s="321"/>
      <c r="F11" s="10"/>
      <c r="G11" s="282"/>
      <c r="H11" s="321"/>
      <c r="I11" s="282"/>
      <c r="J11" s="321"/>
      <c r="K11" s="10"/>
      <c r="L11" s="10"/>
    </row>
    <row r="12" spans="1:13" ht="14">
      <c r="A12" s="303" t="s">
        <v>194</v>
      </c>
      <c r="B12" s="322">
        <v>303</v>
      </c>
      <c r="C12" s="322">
        <v>121</v>
      </c>
      <c r="D12" s="323">
        <v>171</v>
      </c>
      <c r="E12" s="322">
        <v>133</v>
      </c>
      <c r="F12" s="283">
        <v>105</v>
      </c>
      <c r="G12" s="323">
        <v>60</v>
      </c>
      <c r="H12" s="322">
        <v>187</v>
      </c>
      <c r="I12" s="323">
        <v>116</v>
      </c>
      <c r="J12" s="322">
        <v>95</v>
      </c>
      <c r="K12" s="283">
        <v>132</v>
      </c>
      <c r="L12" s="283">
        <v>77</v>
      </c>
    </row>
    <row r="13" spans="1:13" ht="14">
      <c r="A13" s="182"/>
      <c r="B13" s="182"/>
      <c r="C13" s="182"/>
      <c r="D13" s="182"/>
      <c r="E13" s="182"/>
      <c r="F13" s="182"/>
      <c r="G13" s="182"/>
      <c r="H13" s="182"/>
      <c r="I13" s="182"/>
      <c r="J13" s="182"/>
      <c r="K13" s="182"/>
      <c r="L13" s="182"/>
    </row>
    <row r="14" spans="1:13" ht="29.25" customHeight="1">
      <c r="A14" s="1731" t="s">
        <v>2752</v>
      </c>
      <c r="B14" s="1731"/>
      <c r="C14" s="1731"/>
      <c r="D14" s="1731"/>
      <c r="E14" s="1731"/>
      <c r="F14" s="1731"/>
      <c r="G14" s="1731"/>
      <c r="H14" s="1731"/>
      <c r="I14" s="1731"/>
      <c r="J14" s="1731"/>
      <c r="K14" s="1731"/>
      <c r="L14" s="1731"/>
    </row>
  </sheetData>
  <mergeCells count="10">
    <mergeCell ref="A1:L1"/>
    <mergeCell ref="A14:L14"/>
    <mergeCell ref="B5:B6"/>
    <mergeCell ref="C5:L5"/>
    <mergeCell ref="C6:D6"/>
    <mergeCell ref="E6:G6"/>
    <mergeCell ref="H6:I6"/>
    <mergeCell ref="J6:L6"/>
    <mergeCell ref="A5:A7"/>
    <mergeCell ref="A3:L3"/>
  </mergeCells>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M22"/>
  <sheetViews>
    <sheetView topLeftCell="B1" workbookViewId="0">
      <selection activeCell="C5" sqref="C5:L5"/>
    </sheetView>
  </sheetViews>
  <sheetFormatPr defaultRowHeight="14.25" customHeight="1"/>
  <cols>
    <col min="1" max="1" width="48.83203125" style="228" customWidth="1"/>
    <col min="2" max="2" width="11.25" style="117" customWidth="1"/>
    <col min="3" max="12" width="8.6640625" style="117"/>
    <col min="13" max="13" width="8.6640625" style="171"/>
    <col min="14" max="16384" width="8.6640625" style="117"/>
  </cols>
  <sheetData>
    <row r="1" spans="1:13" ht="25">
      <c r="A1" s="2146" t="s">
        <v>2891</v>
      </c>
      <c r="B1" s="2146"/>
      <c r="C1" s="2146"/>
      <c r="D1" s="2146"/>
      <c r="E1" s="2146"/>
      <c r="F1" s="2146"/>
      <c r="G1" s="2146"/>
      <c r="H1" s="2146"/>
      <c r="I1" s="2146"/>
      <c r="J1" s="2146"/>
      <c r="K1" s="2146"/>
      <c r="L1" s="2146"/>
      <c r="M1" s="1440"/>
    </row>
    <row r="2" spans="1:13" ht="14">
      <c r="A2" s="118"/>
      <c r="B2" s="294"/>
      <c r="C2" s="294"/>
      <c r="D2" s="294"/>
      <c r="E2" s="294"/>
      <c r="F2" s="294"/>
      <c r="G2" s="294"/>
      <c r="H2" s="294"/>
      <c r="I2" s="294"/>
      <c r="J2" s="294"/>
      <c r="K2" s="294"/>
      <c r="L2" s="294"/>
    </row>
    <row r="3" spans="1:13" ht="27" customHeight="1">
      <c r="A3" s="2197" t="s">
        <v>2892</v>
      </c>
      <c r="B3" s="2198"/>
      <c r="C3" s="2198"/>
      <c r="D3" s="2198"/>
      <c r="E3" s="2198"/>
      <c r="F3" s="2198"/>
      <c r="G3" s="2198"/>
      <c r="H3" s="2198"/>
      <c r="I3" s="2198"/>
      <c r="J3" s="2198"/>
      <c r="K3" s="2198"/>
      <c r="L3" s="2199"/>
    </row>
    <row r="5" spans="1:13" ht="17.5">
      <c r="A5" s="2155" t="s">
        <v>903</v>
      </c>
      <c r="B5" s="2196" t="s">
        <v>182</v>
      </c>
      <c r="C5" s="2149" t="s">
        <v>88</v>
      </c>
      <c r="D5" s="2165"/>
      <c r="E5" s="2165"/>
      <c r="F5" s="2165"/>
      <c r="G5" s="2165"/>
      <c r="H5" s="2165"/>
      <c r="I5" s="2165"/>
      <c r="J5" s="2165"/>
      <c r="K5" s="2165"/>
      <c r="L5" s="2162"/>
      <c r="M5" s="1381"/>
    </row>
    <row r="6" spans="1:13" ht="28.5" customHeight="1">
      <c r="A6" s="2173"/>
      <c r="B6" s="2175"/>
      <c r="C6" s="2169" t="s">
        <v>183</v>
      </c>
      <c r="D6" s="2171"/>
      <c r="E6" s="2169" t="s">
        <v>184</v>
      </c>
      <c r="F6" s="2170"/>
      <c r="G6" s="2171"/>
      <c r="H6" s="2169" t="s">
        <v>185</v>
      </c>
      <c r="I6" s="2171"/>
      <c r="J6" s="2169" t="s">
        <v>99</v>
      </c>
      <c r="K6" s="2170"/>
      <c r="L6" s="2172"/>
      <c r="M6" s="1435"/>
    </row>
    <row r="7" spans="1:13" ht="17.5">
      <c r="A7" s="2156"/>
      <c r="B7" s="187" t="s">
        <v>88</v>
      </c>
      <c r="C7" s="145" t="s">
        <v>187</v>
      </c>
      <c r="D7" s="146" t="s">
        <v>179</v>
      </c>
      <c r="E7" s="145" t="s">
        <v>195</v>
      </c>
      <c r="F7" s="185" t="s">
        <v>188</v>
      </c>
      <c r="G7" s="146" t="s">
        <v>189</v>
      </c>
      <c r="H7" s="145" t="s">
        <v>187</v>
      </c>
      <c r="I7" s="146" t="s">
        <v>179</v>
      </c>
      <c r="J7" s="145" t="s">
        <v>190</v>
      </c>
      <c r="K7" s="185" t="s">
        <v>191</v>
      </c>
      <c r="L7" s="184" t="s">
        <v>192</v>
      </c>
      <c r="M7" s="1381"/>
    </row>
    <row r="8" spans="1:13" ht="14.25" customHeight="1">
      <c r="A8" s="302" t="s">
        <v>905</v>
      </c>
      <c r="B8" s="315">
        <v>0.15</v>
      </c>
      <c r="C8" s="315">
        <v>0.18</v>
      </c>
      <c r="D8" s="316">
        <v>0.14000000000000001</v>
      </c>
      <c r="E8" s="315">
        <v>0.11</v>
      </c>
      <c r="F8" s="317">
        <v>0.22</v>
      </c>
      <c r="G8" s="316">
        <v>0.2</v>
      </c>
      <c r="H8" s="315">
        <v>0.21</v>
      </c>
      <c r="I8" s="316">
        <v>0.09</v>
      </c>
      <c r="J8" s="315">
        <v>0.09</v>
      </c>
      <c r="K8" s="317">
        <v>0.19</v>
      </c>
      <c r="L8" s="317">
        <v>0.19</v>
      </c>
    </row>
    <row r="9" spans="1:13" ht="14.25" customHeight="1">
      <c r="A9" s="348" t="s">
        <v>263</v>
      </c>
      <c r="B9" s="340">
        <v>0.12</v>
      </c>
      <c r="C9" s="340">
        <v>0.13</v>
      </c>
      <c r="D9" s="341">
        <v>0.12</v>
      </c>
      <c r="E9" s="340">
        <v>0.11</v>
      </c>
      <c r="F9" s="342">
        <v>0.22</v>
      </c>
      <c r="G9" s="341">
        <v>0.05</v>
      </c>
      <c r="H9" s="340">
        <v>0.11</v>
      </c>
      <c r="I9" s="341">
        <v>0.14000000000000001</v>
      </c>
      <c r="J9" s="340">
        <v>0.12</v>
      </c>
      <c r="K9" s="342">
        <v>0.1</v>
      </c>
      <c r="L9" s="342">
        <v>0.15</v>
      </c>
    </row>
    <row r="10" spans="1:13" ht="14.25" customHeight="1">
      <c r="A10" s="303" t="s">
        <v>904</v>
      </c>
      <c r="B10" s="318">
        <v>0.09</v>
      </c>
      <c r="C10" s="318">
        <v>0.12</v>
      </c>
      <c r="D10" s="319">
        <v>0.06</v>
      </c>
      <c r="E10" s="318">
        <v>0.12</v>
      </c>
      <c r="F10" s="320">
        <v>0.06</v>
      </c>
      <c r="G10" s="319">
        <v>0.08</v>
      </c>
      <c r="H10" s="318">
        <v>0.04</v>
      </c>
      <c r="I10" s="319">
        <v>0.15</v>
      </c>
      <c r="J10" s="318">
        <v>0.06</v>
      </c>
      <c r="K10" s="320">
        <v>0.11</v>
      </c>
      <c r="L10" s="320">
        <v>0.1</v>
      </c>
    </row>
    <row r="11" spans="1:13" ht="14.25" customHeight="1">
      <c r="A11" s="348" t="s">
        <v>264</v>
      </c>
      <c r="B11" s="340">
        <v>0.08</v>
      </c>
      <c r="C11" s="340">
        <v>0.13</v>
      </c>
      <c r="D11" s="341">
        <v>0.05</v>
      </c>
      <c r="E11" s="340">
        <v>0.1</v>
      </c>
      <c r="F11" s="342">
        <v>0.05</v>
      </c>
      <c r="G11" s="341">
        <v>0.08</v>
      </c>
      <c r="H11" s="340">
        <v>0.14000000000000001</v>
      </c>
      <c r="I11" s="341">
        <v>0</v>
      </c>
      <c r="J11" s="340">
        <v>7.0000000000000007E-2</v>
      </c>
      <c r="K11" s="342">
        <v>0.13</v>
      </c>
      <c r="L11" s="342">
        <v>0.03</v>
      </c>
    </row>
    <row r="12" spans="1:13" ht="14.25" customHeight="1">
      <c r="A12" s="303" t="s">
        <v>265</v>
      </c>
      <c r="B12" s="318">
        <v>0.08</v>
      </c>
      <c r="C12" s="318">
        <v>0</v>
      </c>
      <c r="D12" s="319">
        <v>0.11</v>
      </c>
      <c r="E12" s="318">
        <v>0.02</v>
      </c>
      <c r="F12" s="320">
        <v>0</v>
      </c>
      <c r="G12" s="319">
        <v>0.32</v>
      </c>
      <c r="H12" s="318">
        <v>0.11</v>
      </c>
      <c r="I12" s="319">
        <v>0.03</v>
      </c>
      <c r="J12" s="318">
        <v>0.04</v>
      </c>
      <c r="K12" s="320">
        <v>0.11</v>
      </c>
      <c r="L12" s="320">
        <v>0.08</v>
      </c>
    </row>
    <row r="13" spans="1:13" ht="14.25" customHeight="1">
      <c r="A13" s="348" t="s">
        <v>266</v>
      </c>
      <c r="B13" s="340">
        <v>7.0000000000000007E-2</v>
      </c>
      <c r="C13" s="340">
        <v>0.04</v>
      </c>
      <c r="D13" s="341">
        <v>0.1</v>
      </c>
      <c r="E13" s="340">
        <v>0.03</v>
      </c>
      <c r="F13" s="342">
        <v>0.04</v>
      </c>
      <c r="G13" s="341">
        <v>0.22</v>
      </c>
      <c r="H13" s="340">
        <v>0.13</v>
      </c>
      <c r="I13" s="341">
        <v>0</v>
      </c>
      <c r="J13" s="340">
        <v>0.09</v>
      </c>
      <c r="K13" s="342">
        <v>0.1</v>
      </c>
      <c r="L13" s="342">
        <v>0</v>
      </c>
    </row>
    <row r="14" spans="1:13" ht="14.25" customHeight="1">
      <c r="A14" s="303" t="s">
        <v>267</v>
      </c>
      <c r="B14" s="318">
        <v>0.05</v>
      </c>
      <c r="C14" s="318">
        <v>0</v>
      </c>
      <c r="D14" s="319">
        <v>0.09</v>
      </c>
      <c r="E14" s="318">
        <v>0.04</v>
      </c>
      <c r="F14" s="320">
        <v>0.1</v>
      </c>
      <c r="G14" s="319">
        <v>0.03</v>
      </c>
      <c r="H14" s="318">
        <v>0.04</v>
      </c>
      <c r="I14" s="319">
        <v>7.0000000000000007E-2</v>
      </c>
      <c r="J14" s="318">
        <v>7.0000000000000007E-2</v>
      </c>
      <c r="K14" s="320">
        <v>0</v>
      </c>
      <c r="L14" s="320">
        <v>0.1</v>
      </c>
    </row>
    <row r="15" spans="1:13" ht="14.25" customHeight="1">
      <c r="A15" s="348" t="s">
        <v>268</v>
      </c>
      <c r="B15" s="340">
        <v>0.04</v>
      </c>
      <c r="C15" s="340">
        <v>0.06</v>
      </c>
      <c r="D15" s="341">
        <v>0.04</v>
      </c>
      <c r="E15" s="340">
        <v>0.06</v>
      </c>
      <c r="F15" s="342">
        <v>0.05</v>
      </c>
      <c r="G15" s="341">
        <v>0</v>
      </c>
      <c r="H15" s="340">
        <v>0.06</v>
      </c>
      <c r="I15" s="341">
        <v>0.03</v>
      </c>
      <c r="J15" s="340">
        <v>0.04</v>
      </c>
      <c r="K15" s="342">
        <v>0</v>
      </c>
      <c r="L15" s="342">
        <v>0.12</v>
      </c>
    </row>
    <row r="16" spans="1:13" ht="14.25" customHeight="1">
      <c r="A16" s="303" t="s">
        <v>269</v>
      </c>
      <c r="B16" s="318">
        <v>0.04</v>
      </c>
      <c r="C16" s="318">
        <v>0.03</v>
      </c>
      <c r="D16" s="319">
        <v>0.05</v>
      </c>
      <c r="E16" s="318">
        <v>0.04</v>
      </c>
      <c r="F16" s="320">
        <v>0.04</v>
      </c>
      <c r="G16" s="319">
        <v>0.06</v>
      </c>
      <c r="H16" s="318">
        <v>0.05</v>
      </c>
      <c r="I16" s="319">
        <v>0.03</v>
      </c>
      <c r="J16" s="318">
        <v>0.04</v>
      </c>
      <c r="K16" s="320">
        <v>0</v>
      </c>
      <c r="L16" s="320">
        <v>0.11</v>
      </c>
    </row>
    <row r="17" spans="1:12" ht="14">
      <c r="A17" s="348" t="s">
        <v>146</v>
      </c>
      <c r="B17" s="340">
        <v>0.22</v>
      </c>
      <c r="C17" s="340">
        <v>0.3</v>
      </c>
      <c r="D17" s="341">
        <v>0.18</v>
      </c>
      <c r="E17" s="340">
        <v>0.3</v>
      </c>
      <c r="F17" s="342">
        <v>0.18</v>
      </c>
      <c r="G17" s="341">
        <v>0.09</v>
      </c>
      <c r="H17" s="340">
        <v>0.25</v>
      </c>
      <c r="I17" s="341">
        <v>0.18</v>
      </c>
      <c r="J17" s="340">
        <v>0.28000000000000003</v>
      </c>
      <c r="K17" s="342">
        <v>0.18</v>
      </c>
      <c r="L17" s="342">
        <v>0.19</v>
      </c>
    </row>
    <row r="18" spans="1:12" ht="14.25" customHeight="1">
      <c r="A18" s="303" t="s">
        <v>193</v>
      </c>
      <c r="B18" s="318">
        <v>0.14000000000000001</v>
      </c>
      <c r="C18" s="318">
        <v>0.1</v>
      </c>
      <c r="D18" s="319">
        <v>0.16</v>
      </c>
      <c r="E18" s="318">
        <v>0.15</v>
      </c>
      <c r="F18" s="320">
        <v>0.16</v>
      </c>
      <c r="G18" s="319">
        <v>0</v>
      </c>
      <c r="H18" s="318">
        <v>0.01</v>
      </c>
      <c r="I18" s="319">
        <v>0.31</v>
      </c>
      <c r="J18" s="318">
        <v>0.12</v>
      </c>
      <c r="K18" s="320">
        <v>0.22</v>
      </c>
      <c r="L18" s="320">
        <v>0.06</v>
      </c>
    </row>
    <row r="19" spans="1:12" ht="14">
      <c r="A19" s="337"/>
      <c r="B19" s="344"/>
      <c r="C19" s="344"/>
      <c r="D19" s="345"/>
      <c r="E19" s="344"/>
      <c r="F19" s="346"/>
      <c r="G19" s="345"/>
      <c r="H19" s="344"/>
      <c r="I19" s="345"/>
      <c r="J19" s="344"/>
      <c r="K19" s="346"/>
      <c r="L19" s="346"/>
    </row>
    <row r="20" spans="1:12" ht="14">
      <c r="A20" s="337" t="s">
        <v>194</v>
      </c>
      <c r="B20" s="322">
        <v>89</v>
      </c>
      <c r="C20" s="322">
        <v>34</v>
      </c>
      <c r="D20" s="323">
        <v>52</v>
      </c>
      <c r="E20" s="322">
        <v>44</v>
      </c>
      <c r="F20" s="283">
        <v>24</v>
      </c>
      <c r="G20" s="323">
        <v>19</v>
      </c>
      <c r="H20" s="322">
        <v>50</v>
      </c>
      <c r="I20" s="323">
        <v>38</v>
      </c>
      <c r="J20" s="322">
        <v>31</v>
      </c>
      <c r="K20" s="283">
        <v>34</v>
      </c>
      <c r="L20" s="283">
        <v>23</v>
      </c>
    </row>
    <row r="21" spans="1:12" ht="14">
      <c r="A21" s="347"/>
      <c r="B21" s="336"/>
      <c r="C21" s="336"/>
      <c r="D21" s="336"/>
      <c r="E21" s="336"/>
      <c r="F21" s="336"/>
      <c r="G21" s="336"/>
      <c r="H21" s="336"/>
      <c r="I21" s="336"/>
      <c r="J21" s="336"/>
      <c r="K21" s="336"/>
      <c r="L21" s="336"/>
    </row>
    <row r="22" spans="1:12" ht="14">
      <c r="A22" s="1974" t="s">
        <v>2752</v>
      </c>
      <c r="B22" s="1974"/>
      <c r="C22" s="1974"/>
      <c r="D22" s="1974"/>
      <c r="E22" s="1974"/>
      <c r="F22" s="1974"/>
      <c r="G22" s="1974"/>
      <c r="H22" s="1974"/>
      <c r="I22" s="1974"/>
      <c r="J22" s="1974"/>
      <c r="K22" s="1974"/>
      <c r="L22" s="1974"/>
    </row>
  </sheetData>
  <mergeCells count="10">
    <mergeCell ref="A1:L1"/>
    <mergeCell ref="A22:L22"/>
    <mergeCell ref="B5:B6"/>
    <mergeCell ref="C5:L5"/>
    <mergeCell ref="C6:D6"/>
    <mergeCell ref="E6:G6"/>
    <mergeCell ref="H6:I6"/>
    <mergeCell ref="J6:L6"/>
    <mergeCell ref="A5:A7"/>
    <mergeCell ref="A3:L3"/>
  </mergeCells>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M14"/>
  <sheetViews>
    <sheetView workbookViewId="0">
      <selection activeCell="M1" sqref="M1"/>
    </sheetView>
  </sheetViews>
  <sheetFormatPr defaultRowHeight="14.25" customHeight="1"/>
  <cols>
    <col min="1" max="1" width="22.5" style="117" customWidth="1"/>
    <col min="2" max="2" width="10.75" style="117" customWidth="1"/>
    <col min="3" max="12" width="8.6640625" style="117"/>
    <col min="13" max="13" width="8.6640625" style="171"/>
    <col min="14" max="16384" width="8.6640625" style="117"/>
  </cols>
  <sheetData>
    <row r="1" spans="1:13" ht="25">
      <c r="A1" s="2146" t="s">
        <v>2889</v>
      </c>
      <c r="B1" s="2146"/>
      <c r="C1" s="2146"/>
      <c r="D1" s="2146"/>
      <c r="E1" s="2146"/>
      <c r="F1" s="2146"/>
      <c r="G1" s="2146"/>
      <c r="H1" s="2146"/>
      <c r="I1" s="2146"/>
      <c r="J1" s="2146"/>
      <c r="K1" s="2146"/>
      <c r="L1" s="2146"/>
      <c r="M1" s="1440"/>
    </row>
    <row r="2" spans="1:13" ht="14">
      <c r="A2" s="280"/>
      <c r="B2" s="280"/>
      <c r="C2" s="280"/>
      <c r="D2" s="280"/>
      <c r="E2" s="280"/>
      <c r="F2" s="280"/>
      <c r="G2" s="280"/>
      <c r="H2" s="280"/>
      <c r="I2" s="280"/>
      <c r="J2" s="280"/>
      <c r="K2" s="280"/>
      <c r="L2" s="280"/>
    </row>
    <row r="3" spans="1:13" ht="59.25" customHeight="1">
      <c r="A3" s="2200" t="s">
        <v>2890</v>
      </c>
      <c r="B3" s="2201"/>
      <c r="C3" s="2201"/>
      <c r="D3" s="2201"/>
      <c r="E3" s="2201"/>
      <c r="F3" s="2201"/>
      <c r="G3" s="2201"/>
      <c r="H3" s="2201"/>
      <c r="I3" s="2201"/>
      <c r="J3" s="2201"/>
      <c r="K3" s="2201"/>
      <c r="L3" s="2202"/>
    </row>
    <row r="4" spans="1:13" ht="14">
      <c r="A4" s="141"/>
      <c r="B4" s="141"/>
      <c r="C4" s="141"/>
      <c r="D4" s="141"/>
      <c r="E4" s="141"/>
      <c r="F4" s="141"/>
      <c r="G4" s="141"/>
      <c r="H4" s="141"/>
      <c r="I4" s="141"/>
      <c r="J4" s="141"/>
      <c r="K4" s="141"/>
      <c r="L4" s="141"/>
    </row>
    <row r="5" spans="1:13" ht="17.5">
      <c r="A5" s="2167" t="s">
        <v>903</v>
      </c>
      <c r="B5" s="2196" t="s">
        <v>182</v>
      </c>
      <c r="C5" s="2149" t="s">
        <v>88</v>
      </c>
      <c r="D5" s="2165"/>
      <c r="E5" s="2165"/>
      <c r="F5" s="2165"/>
      <c r="G5" s="2165"/>
      <c r="H5" s="2165"/>
      <c r="I5" s="2165"/>
      <c r="J5" s="2165"/>
      <c r="K5" s="2165"/>
      <c r="L5" s="2162"/>
      <c r="M5" s="1381"/>
    </row>
    <row r="6" spans="1:13" ht="30" customHeight="1">
      <c r="A6" s="2195"/>
      <c r="B6" s="2175"/>
      <c r="C6" s="2169" t="s">
        <v>183</v>
      </c>
      <c r="D6" s="2171"/>
      <c r="E6" s="2169" t="s">
        <v>184</v>
      </c>
      <c r="F6" s="2170"/>
      <c r="G6" s="2171"/>
      <c r="H6" s="2169" t="s">
        <v>185</v>
      </c>
      <c r="I6" s="2194"/>
      <c r="J6" s="2169" t="s">
        <v>99</v>
      </c>
      <c r="K6" s="2170"/>
      <c r="L6" s="2172"/>
      <c r="M6" s="1435"/>
    </row>
    <row r="7" spans="1:13" s="339" customFormat="1" ht="17.5">
      <c r="A7" s="2168"/>
      <c r="B7" s="338" t="s">
        <v>88</v>
      </c>
      <c r="C7" s="304" t="s">
        <v>187</v>
      </c>
      <c r="D7" s="305" t="s">
        <v>179</v>
      </c>
      <c r="E7" s="304" t="s">
        <v>195</v>
      </c>
      <c r="F7" s="306" t="s">
        <v>188</v>
      </c>
      <c r="G7" s="305" t="s">
        <v>189</v>
      </c>
      <c r="H7" s="304" t="s">
        <v>187</v>
      </c>
      <c r="I7" s="324" t="s">
        <v>179</v>
      </c>
      <c r="J7" s="304" t="s">
        <v>190</v>
      </c>
      <c r="K7" s="306" t="s">
        <v>191</v>
      </c>
      <c r="L7" s="307" t="s">
        <v>192</v>
      </c>
      <c r="M7" s="1381"/>
    </row>
    <row r="8" spans="1:13" ht="14">
      <c r="A8" s="302" t="s">
        <v>187</v>
      </c>
      <c r="B8" s="315">
        <v>0.96</v>
      </c>
      <c r="C8" s="315">
        <v>0.98</v>
      </c>
      <c r="D8" s="316">
        <v>0.94</v>
      </c>
      <c r="E8" s="315">
        <v>0.98</v>
      </c>
      <c r="F8" s="317">
        <v>0.95</v>
      </c>
      <c r="G8" s="316">
        <v>0.98</v>
      </c>
      <c r="H8" s="315">
        <v>0.95</v>
      </c>
      <c r="I8" s="316">
        <v>0.98</v>
      </c>
      <c r="J8" s="315">
        <v>0.99</v>
      </c>
      <c r="K8" s="317">
        <v>0.97</v>
      </c>
      <c r="L8" s="317">
        <v>0.9</v>
      </c>
    </row>
    <row r="9" spans="1:13" ht="14">
      <c r="A9" s="348" t="s">
        <v>179</v>
      </c>
      <c r="B9" s="340">
        <v>0.02</v>
      </c>
      <c r="C9" s="340">
        <v>0.01</v>
      </c>
      <c r="D9" s="341">
        <v>0.04</v>
      </c>
      <c r="E9" s="340">
        <v>0.01</v>
      </c>
      <c r="F9" s="342">
        <v>0.04</v>
      </c>
      <c r="G9" s="341">
        <v>0.02</v>
      </c>
      <c r="H9" s="340">
        <v>0.04</v>
      </c>
      <c r="I9" s="341">
        <v>0</v>
      </c>
      <c r="J9" s="340">
        <v>0</v>
      </c>
      <c r="K9" s="342">
        <v>0.01</v>
      </c>
      <c r="L9" s="342">
        <v>0.08</v>
      </c>
    </row>
    <row r="10" spans="1:13" ht="14.25" customHeight="1">
      <c r="A10" s="303" t="s">
        <v>193</v>
      </c>
      <c r="B10" s="318">
        <v>0.02</v>
      </c>
      <c r="C10" s="318">
        <v>0.01</v>
      </c>
      <c r="D10" s="319">
        <v>0.02</v>
      </c>
      <c r="E10" s="318">
        <v>0.01</v>
      </c>
      <c r="F10" s="320">
        <v>0.02</v>
      </c>
      <c r="G10" s="319">
        <v>0</v>
      </c>
      <c r="H10" s="318">
        <v>0.01</v>
      </c>
      <c r="I10" s="319">
        <v>0.02</v>
      </c>
      <c r="J10" s="318">
        <v>0.01</v>
      </c>
      <c r="K10" s="320">
        <v>0.01</v>
      </c>
      <c r="L10" s="320">
        <v>0.02</v>
      </c>
    </row>
    <row r="11" spans="1:13" ht="14">
      <c r="A11" s="303"/>
      <c r="B11" s="321"/>
      <c r="C11" s="321"/>
      <c r="D11" s="282"/>
      <c r="E11" s="321"/>
      <c r="F11" s="10"/>
      <c r="G11" s="282"/>
      <c r="H11" s="321"/>
      <c r="I11" s="282"/>
      <c r="J11" s="321"/>
      <c r="K11" s="10"/>
      <c r="L11" s="10"/>
    </row>
    <row r="12" spans="1:13" ht="14">
      <c r="A12" s="303" t="s">
        <v>194</v>
      </c>
      <c r="B12" s="322">
        <v>214</v>
      </c>
      <c r="C12" s="322">
        <v>87</v>
      </c>
      <c r="D12" s="323">
        <v>119</v>
      </c>
      <c r="E12" s="322">
        <v>89</v>
      </c>
      <c r="F12" s="283">
        <v>81</v>
      </c>
      <c r="G12" s="323">
        <v>42</v>
      </c>
      <c r="H12" s="322">
        <v>137</v>
      </c>
      <c r="I12" s="323">
        <v>78</v>
      </c>
      <c r="J12" s="322">
        <v>63</v>
      </c>
      <c r="K12" s="283">
        <v>98</v>
      </c>
      <c r="L12" s="283">
        <v>53</v>
      </c>
    </row>
    <row r="13" spans="1:13" ht="14">
      <c r="A13" s="182"/>
      <c r="B13" s="182"/>
      <c r="C13" s="182"/>
      <c r="D13" s="182"/>
      <c r="E13" s="182"/>
      <c r="F13" s="182"/>
      <c r="G13" s="182"/>
      <c r="H13" s="182"/>
      <c r="I13" s="182"/>
      <c r="J13" s="182"/>
      <c r="K13" s="182"/>
      <c r="L13" s="182"/>
    </row>
    <row r="14" spans="1:13" ht="29.25" customHeight="1">
      <c r="A14" s="1731" t="s">
        <v>2752</v>
      </c>
      <c r="B14" s="1731"/>
      <c r="C14" s="1731"/>
      <c r="D14" s="1731"/>
      <c r="E14" s="1731"/>
      <c r="F14" s="1731"/>
      <c r="G14" s="1731"/>
      <c r="H14" s="1731"/>
      <c r="I14" s="1731"/>
      <c r="J14" s="1731"/>
      <c r="K14" s="1731"/>
      <c r="L14" s="1731"/>
    </row>
  </sheetData>
  <mergeCells count="10">
    <mergeCell ref="A14:L14"/>
    <mergeCell ref="A1:L1"/>
    <mergeCell ref="A5:A7"/>
    <mergeCell ref="B5:B6"/>
    <mergeCell ref="C5:L5"/>
    <mergeCell ref="C6:D6"/>
    <mergeCell ref="E6:G6"/>
    <mergeCell ref="H6:I6"/>
    <mergeCell ref="J6:L6"/>
    <mergeCell ref="A3:L3"/>
  </mergeCells>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N14"/>
  <sheetViews>
    <sheetView workbookViewId="0">
      <selection activeCell="N1" sqref="N1"/>
    </sheetView>
  </sheetViews>
  <sheetFormatPr defaultRowHeight="14.25" customHeight="1"/>
  <cols>
    <col min="1" max="1" width="23.5" style="117" customWidth="1"/>
    <col min="2" max="3" width="10.5" style="117" customWidth="1"/>
    <col min="4" max="13" width="8.6640625" style="117"/>
    <col min="14" max="14" width="8.6640625" style="171"/>
    <col min="15" max="16384" width="8.6640625" style="117"/>
  </cols>
  <sheetData>
    <row r="1" spans="1:14" ht="25">
      <c r="A1" s="2146" t="s">
        <v>2887</v>
      </c>
      <c r="B1" s="2146"/>
      <c r="C1" s="2146"/>
      <c r="D1" s="2146"/>
      <c r="E1" s="2146"/>
      <c r="F1" s="2146"/>
      <c r="G1" s="2146"/>
      <c r="H1" s="2146"/>
      <c r="I1" s="2146"/>
      <c r="J1" s="2146"/>
      <c r="K1" s="2146"/>
      <c r="L1" s="2146"/>
      <c r="M1" s="2146"/>
      <c r="N1" s="1440"/>
    </row>
    <row r="2" spans="1:14" ht="14">
      <c r="A2" s="280"/>
      <c r="B2" s="280"/>
      <c r="C2" s="280"/>
      <c r="D2" s="280"/>
      <c r="E2" s="280"/>
      <c r="F2" s="280"/>
      <c r="G2" s="280"/>
      <c r="H2" s="280"/>
      <c r="I2" s="280"/>
      <c r="J2" s="280"/>
      <c r="K2" s="280"/>
      <c r="L2" s="280"/>
      <c r="M2" s="280"/>
    </row>
    <row r="3" spans="1:14" ht="27.75" customHeight="1">
      <c r="A3" s="2203" t="s">
        <v>2888</v>
      </c>
      <c r="B3" s="2204"/>
      <c r="C3" s="2204"/>
      <c r="D3" s="2204"/>
      <c r="E3" s="2204"/>
      <c r="F3" s="2204"/>
      <c r="G3" s="2204"/>
      <c r="H3" s="2204"/>
      <c r="I3" s="2204"/>
      <c r="J3" s="2204"/>
      <c r="K3" s="2204"/>
      <c r="L3" s="2204"/>
      <c r="M3" s="2205"/>
    </row>
    <row r="4" spans="1:14" ht="14">
      <c r="A4" s="225"/>
      <c r="B4" s="225"/>
      <c r="C4" s="225"/>
      <c r="D4" s="225"/>
      <c r="E4" s="225"/>
      <c r="F4" s="225"/>
      <c r="G4" s="225"/>
      <c r="H4" s="225"/>
      <c r="I4" s="225"/>
      <c r="J4" s="225"/>
      <c r="K4" s="225"/>
      <c r="L4" s="225"/>
      <c r="M4" s="225"/>
    </row>
    <row r="5" spans="1:14" ht="17.5">
      <c r="A5" s="2167" t="s">
        <v>903</v>
      </c>
      <c r="B5" s="2149" t="s">
        <v>182</v>
      </c>
      <c r="C5" s="2150"/>
      <c r="D5" s="2149" t="s">
        <v>88</v>
      </c>
      <c r="E5" s="2165"/>
      <c r="F5" s="2165"/>
      <c r="G5" s="2165"/>
      <c r="H5" s="2165"/>
      <c r="I5" s="2165"/>
      <c r="J5" s="2165"/>
      <c r="K5" s="2165"/>
      <c r="L5" s="2165"/>
      <c r="M5" s="2162"/>
      <c r="N5" s="1381"/>
    </row>
    <row r="6" spans="1:14" ht="27" customHeight="1">
      <c r="A6" s="2195"/>
      <c r="B6" s="2169"/>
      <c r="C6" s="2171"/>
      <c r="D6" s="2169" t="s">
        <v>183</v>
      </c>
      <c r="E6" s="2170"/>
      <c r="F6" s="2170" t="s">
        <v>184</v>
      </c>
      <c r="G6" s="2170"/>
      <c r="H6" s="2171"/>
      <c r="I6" s="2169" t="s">
        <v>185</v>
      </c>
      <c r="J6" s="2171"/>
      <c r="K6" s="2169" t="s">
        <v>99</v>
      </c>
      <c r="L6" s="2170"/>
      <c r="M6" s="2172"/>
      <c r="N6" s="1435"/>
    </row>
    <row r="7" spans="1:14" ht="32.5">
      <c r="A7" s="2168"/>
      <c r="B7" s="304" t="s">
        <v>88</v>
      </c>
      <c r="C7" s="305" t="s">
        <v>186</v>
      </c>
      <c r="D7" s="304" t="s">
        <v>187</v>
      </c>
      <c r="E7" s="306" t="s">
        <v>179</v>
      </c>
      <c r="F7" s="306" t="s">
        <v>195</v>
      </c>
      <c r="G7" s="306" t="s">
        <v>188</v>
      </c>
      <c r="H7" s="305" t="s">
        <v>189</v>
      </c>
      <c r="I7" s="304" t="s">
        <v>187</v>
      </c>
      <c r="J7" s="305" t="s">
        <v>179</v>
      </c>
      <c r="K7" s="304" t="s">
        <v>190</v>
      </c>
      <c r="L7" s="306" t="s">
        <v>191</v>
      </c>
      <c r="M7" s="307" t="s">
        <v>192</v>
      </c>
      <c r="N7" s="1435"/>
    </row>
    <row r="8" spans="1:14" ht="14">
      <c r="A8" s="302" t="s">
        <v>261</v>
      </c>
      <c r="B8" s="325">
        <v>0.56999999999999995</v>
      </c>
      <c r="C8" s="326">
        <v>0.34</v>
      </c>
      <c r="D8" s="325">
        <v>0.64</v>
      </c>
      <c r="E8" s="326">
        <v>0.51</v>
      </c>
      <c r="F8" s="325">
        <v>0.59</v>
      </c>
      <c r="G8" s="327">
        <v>0.54</v>
      </c>
      <c r="H8" s="326">
        <v>0.56999999999999995</v>
      </c>
      <c r="I8" s="325">
        <v>0.53</v>
      </c>
      <c r="J8" s="326">
        <v>0.62</v>
      </c>
      <c r="K8" s="325">
        <v>0.57999999999999996</v>
      </c>
      <c r="L8" s="327">
        <v>0.56999999999999995</v>
      </c>
      <c r="M8" s="327">
        <v>0.55000000000000004</v>
      </c>
    </row>
    <row r="9" spans="1:14" ht="14">
      <c r="A9" s="348" t="s">
        <v>262</v>
      </c>
      <c r="B9" s="569">
        <v>0.34</v>
      </c>
      <c r="C9" s="570">
        <v>0.56999999999999995</v>
      </c>
      <c r="D9" s="569">
        <v>0.21</v>
      </c>
      <c r="E9" s="570">
        <v>0.43</v>
      </c>
      <c r="F9" s="569">
        <v>0.26</v>
      </c>
      <c r="G9" s="571">
        <v>0.42</v>
      </c>
      <c r="H9" s="570">
        <v>0.38</v>
      </c>
      <c r="I9" s="569">
        <v>0.39</v>
      </c>
      <c r="J9" s="570">
        <v>0.26</v>
      </c>
      <c r="K9" s="569">
        <v>0.31</v>
      </c>
      <c r="L9" s="571">
        <v>0.35</v>
      </c>
      <c r="M9" s="571">
        <v>0.35</v>
      </c>
    </row>
    <row r="10" spans="1:14" ht="14.25" customHeight="1">
      <c r="A10" s="303" t="s">
        <v>193</v>
      </c>
      <c r="B10" s="329">
        <v>0.09</v>
      </c>
      <c r="C10" s="330">
        <v>0.09</v>
      </c>
      <c r="D10" s="329">
        <v>0.15</v>
      </c>
      <c r="E10" s="330">
        <v>0.05</v>
      </c>
      <c r="F10" s="329">
        <v>0.15</v>
      </c>
      <c r="G10" s="331">
        <v>0.05</v>
      </c>
      <c r="H10" s="330">
        <v>0.04</v>
      </c>
      <c r="I10" s="329">
        <v>0.08</v>
      </c>
      <c r="J10" s="330">
        <v>0.11</v>
      </c>
      <c r="K10" s="329">
        <v>0.11</v>
      </c>
      <c r="L10" s="331">
        <v>7.0000000000000007E-2</v>
      </c>
      <c r="M10" s="331">
        <v>0.1</v>
      </c>
    </row>
    <row r="11" spans="1:14" ht="14">
      <c r="A11" s="303"/>
      <c r="B11" s="332"/>
      <c r="C11" s="173"/>
      <c r="D11" s="332"/>
      <c r="E11" s="173"/>
      <c r="F11" s="332"/>
      <c r="G11" s="14"/>
      <c r="H11" s="173"/>
      <c r="I11" s="332"/>
      <c r="J11" s="173"/>
      <c r="K11" s="332"/>
      <c r="L11" s="14"/>
      <c r="M11" s="14"/>
    </row>
    <row r="12" spans="1:14" ht="14">
      <c r="A12" s="303" t="s">
        <v>194</v>
      </c>
      <c r="B12" s="333">
        <v>303</v>
      </c>
      <c r="C12" s="334">
        <v>301</v>
      </c>
      <c r="D12" s="333">
        <v>121</v>
      </c>
      <c r="E12" s="334">
        <v>171</v>
      </c>
      <c r="F12" s="333">
        <v>133</v>
      </c>
      <c r="G12" s="335">
        <v>105</v>
      </c>
      <c r="H12" s="334">
        <v>60</v>
      </c>
      <c r="I12" s="333">
        <v>187</v>
      </c>
      <c r="J12" s="334">
        <v>116</v>
      </c>
      <c r="K12" s="333">
        <v>95</v>
      </c>
      <c r="L12" s="335">
        <v>132</v>
      </c>
      <c r="M12" s="335">
        <v>77</v>
      </c>
    </row>
    <row r="13" spans="1:14" ht="14">
      <c r="A13" s="336"/>
      <c r="B13" s="336"/>
      <c r="C13" s="336"/>
      <c r="D13" s="336"/>
      <c r="E13" s="336"/>
      <c r="F13" s="336"/>
      <c r="G13" s="336"/>
      <c r="H13" s="336"/>
      <c r="I13" s="336"/>
      <c r="J13" s="336"/>
      <c r="K13" s="336"/>
      <c r="L13" s="336"/>
      <c r="M13" s="336"/>
    </row>
    <row r="14" spans="1:14" ht="28.5" customHeight="1">
      <c r="A14" s="1731" t="s">
        <v>2752</v>
      </c>
      <c r="B14" s="1731"/>
      <c r="C14" s="1731"/>
      <c r="D14" s="1731"/>
      <c r="E14" s="1731"/>
      <c r="F14" s="1731"/>
      <c r="G14" s="1731"/>
      <c r="H14" s="1731"/>
      <c r="I14" s="1731"/>
      <c r="J14" s="1731"/>
      <c r="K14" s="1731"/>
      <c r="L14" s="1731"/>
      <c r="M14" s="1731"/>
    </row>
  </sheetData>
  <mergeCells count="10">
    <mergeCell ref="A1:M1"/>
    <mergeCell ref="A14:M14"/>
    <mergeCell ref="A5:A7"/>
    <mergeCell ref="B5:C6"/>
    <mergeCell ref="D5:M5"/>
    <mergeCell ref="D6:E6"/>
    <mergeCell ref="F6:H6"/>
    <mergeCell ref="I6:J6"/>
    <mergeCell ref="K6:M6"/>
    <mergeCell ref="A3:M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52"/>
  <sheetViews>
    <sheetView workbookViewId="0">
      <selection activeCell="E1" sqref="E1:E1048576"/>
    </sheetView>
  </sheetViews>
  <sheetFormatPr defaultColWidth="9" defaultRowHeight="14"/>
  <cols>
    <col min="1" max="1" width="47.1640625" style="228" customWidth="1"/>
    <col min="2" max="4" width="11.83203125" style="117" customWidth="1"/>
    <col min="5" max="5" width="9" style="171"/>
    <col min="6" max="16384" width="9" style="117"/>
  </cols>
  <sheetData>
    <row r="1" spans="1:5" ht="25">
      <c r="A1" s="1701" t="s">
        <v>3143</v>
      </c>
      <c r="B1" s="1701"/>
      <c r="C1" s="1701"/>
      <c r="D1" s="1701"/>
      <c r="E1" s="1440"/>
    </row>
    <row r="2" spans="1:5">
      <c r="A2" s="118"/>
      <c r="B2" s="118"/>
      <c r="C2" s="118"/>
      <c r="D2" s="118"/>
    </row>
    <row r="3" spans="1:5" ht="17.5">
      <c r="A3" s="1725" t="s">
        <v>133</v>
      </c>
      <c r="B3" s="1718" t="s">
        <v>126</v>
      </c>
      <c r="C3" s="1719"/>
      <c r="D3" s="1722" t="s">
        <v>127</v>
      </c>
      <c r="E3" s="1381"/>
    </row>
    <row r="4" spans="1:5" ht="17.5">
      <c r="A4" s="1726"/>
      <c r="B4" s="841" t="s">
        <v>88</v>
      </c>
      <c r="C4" s="842" t="s">
        <v>174</v>
      </c>
      <c r="D4" s="1723"/>
      <c r="E4" s="1381"/>
    </row>
    <row r="5" spans="1:5">
      <c r="A5" s="303" t="s">
        <v>136</v>
      </c>
      <c r="B5" s="387">
        <v>0.26100000000000001</v>
      </c>
      <c r="C5" s="394">
        <v>0.23200000000000001</v>
      </c>
      <c r="D5" s="387">
        <v>0.23599999999999999</v>
      </c>
    </row>
    <row r="6" spans="1:5">
      <c r="A6" s="929" t="s">
        <v>138</v>
      </c>
      <c r="B6" s="930">
        <v>0.19600000000000001</v>
      </c>
      <c r="C6" s="932">
        <v>0.115</v>
      </c>
      <c r="D6" s="930">
        <v>0.126</v>
      </c>
    </row>
    <row r="7" spans="1:5">
      <c r="A7" s="303" t="s">
        <v>142</v>
      </c>
      <c r="B7" s="387">
        <v>0.14799999999999999</v>
      </c>
      <c r="C7" s="394">
        <v>0.12</v>
      </c>
      <c r="D7" s="387">
        <v>0.124</v>
      </c>
    </row>
    <row r="8" spans="1:5">
      <c r="A8" s="913" t="s">
        <v>146</v>
      </c>
      <c r="B8" s="930">
        <v>0.14299999999999999</v>
      </c>
      <c r="C8" s="934">
        <v>0.127</v>
      </c>
      <c r="D8" s="930">
        <v>0.13</v>
      </c>
    </row>
    <row r="9" spans="1:5">
      <c r="A9" s="303" t="s">
        <v>147</v>
      </c>
      <c r="B9" s="387">
        <v>0.113</v>
      </c>
      <c r="C9" s="394">
        <v>0.22700000000000001</v>
      </c>
      <c r="D9" s="387">
        <v>0.21199999999999999</v>
      </c>
    </row>
    <row r="10" spans="1:5">
      <c r="A10" s="913" t="s">
        <v>140</v>
      </c>
      <c r="B10" s="930">
        <v>0.106</v>
      </c>
      <c r="C10" s="934">
        <v>0.14499999999999999</v>
      </c>
      <c r="D10" s="930">
        <v>0.14000000000000001</v>
      </c>
    </row>
    <row r="11" spans="1:5">
      <c r="A11" s="303" t="s">
        <v>144</v>
      </c>
      <c r="B11" s="387">
        <v>6.9000000000000006E-2</v>
      </c>
      <c r="C11" s="394">
        <v>3.9E-2</v>
      </c>
      <c r="D11" s="387">
        <v>4.2999999999999997E-2</v>
      </c>
    </row>
    <row r="12" spans="1:5">
      <c r="A12" s="913" t="s">
        <v>143</v>
      </c>
      <c r="B12" s="930">
        <v>6.8000000000000005E-2</v>
      </c>
      <c r="C12" s="934">
        <v>0.02</v>
      </c>
      <c r="D12" s="930">
        <v>2.5999999999999999E-2</v>
      </c>
    </row>
    <row r="13" spans="1:5">
      <c r="A13" s="303" t="s">
        <v>782</v>
      </c>
      <c r="B13" s="387">
        <v>6.6000000000000003E-2</v>
      </c>
      <c r="C13" s="394">
        <v>1.4999999999999999E-2</v>
      </c>
      <c r="D13" s="387">
        <v>2.1000000000000001E-2</v>
      </c>
    </row>
    <row r="14" spans="1:5">
      <c r="A14" s="913" t="s">
        <v>137</v>
      </c>
      <c r="B14" s="930">
        <v>0.05</v>
      </c>
      <c r="C14" s="934">
        <v>7.6999999999999999E-2</v>
      </c>
      <c r="D14" s="930">
        <v>7.3999999999999996E-2</v>
      </c>
    </row>
    <row r="15" spans="1:5">
      <c r="A15" s="303" t="s">
        <v>145</v>
      </c>
      <c r="B15" s="387">
        <v>3.2000000000000001E-2</v>
      </c>
      <c r="C15" s="394">
        <v>3.1E-2</v>
      </c>
      <c r="D15" s="387">
        <v>3.1E-2</v>
      </c>
    </row>
    <row r="16" spans="1:5">
      <c r="A16" s="913" t="s">
        <v>139</v>
      </c>
      <c r="B16" s="930">
        <v>2.1999999999999999E-2</v>
      </c>
      <c r="C16" s="934">
        <v>6.0999999999999999E-2</v>
      </c>
      <c r="D16" s="930">
        <v>5.6000000000000001E-2</v>
      </c>
    </row>
    <row r="17" spans="1:4">
      <c r="A17" s="343"/>
      <c r="B17" s="131"/>
      <c r="C17" s="128"/>
      <c r="D17" s="131"/>
    </row>
    <row r="18" spans="1:4">
      <c r="A18" s="343" t="s">
        <v>148</v>
      </c>
      <c r="B18" s="300">
        <v>481</v>
      </c>
      <c r="C18" s="301">
        <v>539</v>
      </c>
      <c r="D18" s="398">
        <v>1020</v>
      </c>
    </row>
    <row r="19" spans="1:4">
      <c r="A19" s="126"/>
      <c r="B19" s="179"/>
      <c r="C19" s="179"/>
      <c r="D19" s="179"/>
    </row>
    <row r="20" spans="1:4">
      <c r="A20" s="1727" t="s">
        <v>3144</v>
      </c>
      <c r="B20" s="1727"/>
      <c r="C20" s="1727"/>
      <c r="D20" s="1727"/>
    </row>
    <row r="21" spans="1:4">
      <c r="A21" s="118"/>
      <c r="B21" s="118"/>
      <c r="C21" s="118"/>
      <c r="D21" s="118"/>
    </row>
    <row r="22" spans="1:4">
      <c r="A22" s="118"/>
      <c r="B22" s="118"/>
      <c r="C22" s="118"/>
      <c r="D22" s="118"/>
    </row>
    <row r="23" spans="1:4">
      <c r="A23" s="118"/>
      <c r="B23" s="118"/>
      <c r="C23" s="118"/>
      <c r="D23" s="118"/>
    </row>
    <row r="24" spans="1:4">
      <c r="A24" s="118"/>
      <c r="B24" s="118"/>
      <c r="C24" s="118"/>
      <c r="D24" s="118"/>
    </row>
    <row r="25" spans="1:4">
      <c r="A25" s="118"/>
      <c r="B25" s="118"/>
      <c r="C25" s="118"/>
      <c r="D25" s="118"/>
    </row>
    <row r="26" spans="1:4">
      <c r="A26" s="118"/>
      <c r="B26" s="118"/>
      <c r="C26" s="118"/>
      <c r="D26" s="118"/>
    </row>
    <row r="27" spans="1:4">
      <c r="A27" s="118"/>
      <c r="B27" s="118"/>
      <c r="C27" s="118"/>
      <c r="D27" s="118"/>
    </row>
    <row r="28" spans="1:4">
      <c r="A28" s="118"/>
      <c r="B28" s="118"/>
      <c r="C28" s="118"/>
      <c r="D28" s="118"/>
    </row>
    <row r="29" spans="1:4">
      <c r="A29" s="118"/>
      <c r="B29" s="118"/>
      <c r="C29" s="118"/>
      <c r="D29" s="118"/>
    </row>
    <row r="30" spans="1:4">
      <c r="A30" s="118"/>
      <c r="B30" s="118"/>
      <c r="C30" s="118"/>
      <c r="D30" s="118"/>
    </row>
    <row r="31" spans="1:4">
      <c r="A31" s="118"/>
      <c r="B31" s="118"/>
      <c r="C31" s="118"/>
      <c r="D31" s="118"/>
    </row>
    <row r="32" spans="1:4">
      <c r="A32" s="118"/>
      <c r="B32" s="118"/>
      <c r="C32" s="118"/>
      <c r="D32" s="118"/>
    </row>
    <row r="33" spans="1:4">
      <c r="A33" s="118"/>
      <c r="B33" s="118"/>
      <c r="C33" s="118"/>
      <c r="D33" s="118"/>
    </row>
    <row r="34" spans="1:4">
      <c r="A34" s="118"/>
      <c r="B34" s="118"/>
      <c r="C34" s="118"/>
      <c r="D34" s="118"/>
    </row>
    <row r="35" spans="1:4">
      <c r="A35" s="118"/>
      <c r="B35" s="118"/>
      <c r="C35" s="118"/>
      <c r="D35" s="118"/>
    </row>
    <row r="36" spans="1:4">
      <c r="A36" s="118"/>
      <c r="B36" s="118"/>
      <c r="C36" s="118"/>
      <c r="D36" s="118"/>
    </row>
    <row r="37" spans="1:4">
      <c r="A37" s="118"/>
      <c r="B37" s="118"/>
      <c r="C37" s="118"/>
      <c r="D37" s="118"/>
    </row>
    <row r="38" spans="1:4">
      <c r="A38" s="118"/>
      <c r="B38" s="118"/>
      <c r="C38" s="118"/>
      <c r="D38" s="118"/>
    </row>
    <row r="39" spans="1:4">
      <c r="A39" s="118"/>
      <c r="B39" s="118"/>
      <c r="C39" s="118"/>
      <c r="D39" s="118"/>
    </row>
    <row r="40" spans="1:4">
      <c r="A40" s="118"/>
      <c r="B40" s="118"/>
      <c r="C40" s="118"/>
      <c r="D40" s="118"/>
    </row>
    <row r="41" spans="1:4">
      <c r="A41" s="118"/>
      <c r="B41" s="118"/>
      <c r="C41" s="118"/>
      <c r="D41" s="118"/>
    </row>
    <row r="42" spans="1:4">
      <c r="A42" s="118"/>
      <c r="B42" s="118"/>
      <c r="C42" s="118"/>
      <c r="D42" s="118"/>
    </row>
    <row r="43" spans="1:4">
      <c r="A43" s="118"/>
      <c r="B43" s="118"/>
      <c r="C43" s="118"/>
      <c r="D43" s="118"/>
    </row>
    <row r="44" spans="1:4">
      <c r="A44" s="118"/>
      <c r="B44" s="118"/>
      <c r="C44" s="118"/>
      <c r="D44" s="118"/>
    </row>
    <row r="45" spans="1:4">
      <c r="A45" s="118"/>
      <c r="B45" s="118"/>
      <c r="C45" s="118"/>
      <c r="D45" s="118"/>
    </row>
    <row r="46" spans="1:4">
      <c r="A46" s="118"/>
      <c r="B46" s="118"/>
      <c r="C46" s="118"/>
      <c r="D46" s="118"/>
    </row>
    <row r="47" spans="1:4">
      <c r="A47" s="118"/>
      <c r="B47" s="118"/>
      <c r="C47" s="118"/>
      <c r="D47" s="118"/>
    </row>
    <row r="48" spans="1:4">
      <c r="A48" s="118"/>
      <c r="B48" s="118"/>
      <c r="C48" s="118"/>
      <c r="D48" s="118"/>
    </row>
    <row r="49" spans="1:4">
      <c r="A49" s="118"/>
      <c r="B49" s="118"/>
      <c r="C49" s="118"/>
      <c r="D49" s="118"/>
    </row>
    <row r="50" spans="1:4">
      <c r="A50" s="118"/>
      <c r="B50" s="118"/>
      <c r="C50" s="118"/>
      <c r="D50" s="118"/>
    </row>
    <row r="51" spans="1:4">
      <c r="A51" s="118"/>
      <c r="B51" s="118"/>
      <c r="C51" s="118"/>
      <c r="D51" s="118"/>
    </row>
    <row r="52" spans="1:4">
      <c r="A52" s="118"/>
      <c r="B52" s="118"/>
      <c r="C52" s="118"/>
      <c r="D52" s="118"/>
    </row>
  </sheetData>
  <sortState xmlns:xlrd2="http://schemas.microsoft.com/office/spreadsheetml/2017/richdata2" ref="A5:D16">
    <sortCondition descending="1" ref="B5:B16"/>
  </sortState>
  <mergeCells count="5">
    <mergeCell ref="B3:C3"/>
    <mergeCell ref="A3:A4"/>
    <mergeCell ref="D3:D4"/>
    <mergeCell ref="A1:D1"/>
    <mergeCell ref="A20:D20"/>
  </mergeCells>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N14"/>
  <sheetViews>
    <sheetView workbookViewId="0">
      <selection activeCell="N1" sqref="N1"/>
    </sheetView>
  </sheetViews>
  <sheetFormatPr defaultRowHeight="14.25" customHeight="1"/>
  <cols>
    <col min="1" max="1" width="22.08203125" style="117" customWidth="1"/>
    <col min="2" max="13" width="8.6640625" style="117"/>
    <col min="14" max="14" width="8.6640625" style="171"/>
    <col min="15" max="16384" width="8.6640625" style="117"/>
  </cols>
  <sheetData>
    <row r="1" spans="1:14" ht="25">
      <c r="A1" s="2146" t="s">
        <v>2885</v>
      </c>
      <c r="B1" s="2146"/>
      <c r="C1" s="2146"/>
      <c r="D1" s="2146"/>
      <c r="E1" s="2146"/>
      <c r="F1" s="2146"/>
      <c r="G1" s="2146"/>
      <c r="H1" s="2146"/>
      <c r="I1" s="2146"/>
      <c r="J1" s="2146"/>
      <c r="K1" s="2146"/>
      <c r="L1" s="2146"/>
      <c r="M1" s="2146"/>
      <c r="N1" s="1440"/>
    </row>
    <row r="2" spans="1:14" ht="14">
      <c r="A2" s="280"/>
      <c r="B2" s="280"/>
      <c r="C2" s="280"/>
      <c r="D2" s="280"/>
      <c r="E2" s="280"/>
      <c r="F2" s="280"/>
      <c r="G2" s="280"/>
      <c r="H2" s="280"/>
      <c r="I2" s="280"/>
      <c r="J2" s="280"/>
      <c r="K2" s="280"/>
      <c r="L2" s="280"/>
      <c r="M2" s="280"/>
    </row>
    <row r="3" spans="1:14" ht="42.75" customHeight="1">
      <c r="A3" s="2200" t="s">
        <v>2886</v>
      </c>
      <c r="B3" s="2201"/>
      <c r="C3" s="2201"/>
      <c r="D3" s="2201"/>
      <c r="E3" s="2201"/>
      <c r="F3" s="2201"/>
      <c r="G3" s="2201"/>
      <c r="H3" s="2201"/>
      <c r="I3" s="2201"/>
      <c r="J3" s="2201"/>
      <c r="K3" s="2201"/>
      <c r="L3" s="2201"/>
      <c r="M3" s="2202"/>
    </row>
    <row r="4" spans="1:14" ht="14">
      <c r="A4" s="141"/>
      <c r="B4" s="141"/>
      <c r="C4" s="141"/>
      <c r="D4" s="141"/>
      <c r="E4" s="141"/>
      <c r="F4" s="141"/>
      <c r="G4" s="141"/>
      <c r="H4" s="141"/>
      <c r="I4" s="141"/>
      <c r="J4" s="141"/>
      <c r="K4" s="141"/>
      <c r="L4" s="141"/>
      <c r="M4" s="141"/>
    </row>
    <row r="5" spans="1:14" ht="17.5">
      <c r="A5" s="2167" t="s">
        <v>903</v>
      </c>
      <c r="B5" s="2206"/>
      <c r="C5" s="2207"/>
      <c r="D5" s="2149" t="s">
        <v>88</v>
      </c>
      <c r="E5" s="2165"/>
      <c r="F5" s="2165"/>
      <c r="G5" s="2165"/>
      <c r="H5" s="2165"/>
      <c r="I5" s="2165"/>
      <c r="J5" s="2165"/>
      <c r="K5" s="2165"/>
      <c r="L5" s="2165"/>
      <c r="M5" s="2162"/>
      <c r="N5" s="1381"/>
    </row>
    <row r="6" spans="1:14" ht="30" customHeight="1">
      <c r="A6" s="2195"/>
      <c r="B6" s="2169" t="s">
        <v>182</v>
      </c>
      <c r="C6" s="2171"/>
      <c r="D6" s="2169" t="s">
        <v>183</v>
      </c>
      <c r="E6" s="2171"/>
      <c r="F6" s="2169" t="s">
        <v>184</v>
      </c>
      <c r="G6" s="2170"/>
      <c r="H6" s="2171"/>
      <c r="I6" s="2169" t="s">
        <v>185</v>
      </c>
      <c r="J6" s="2194"/>
      <c r="K6" s="2169" t="s">
        <v>99</v>
      </c>
      <c r="L6" s="2170"/>
      <c r="M6" s="2172"/>
      <c r="N6" s="1435"/>
    </row>
    <row r="7" spans="1:14" ht="32.5">
      <c r="A7" s="2168"/>
      <c r="B7" s="304" t="s">
        <v>88</v>
      </c>
      <c r="C7" s="305" t="s">
        <v>186</v>
      </c>
      <c r="D7" s="304" t="s">
        <v>187</v>
      </c>
      <c r="E7" s="305" t="s">
        <v>179</v>
      </c>
      <c r="F7" s="304" t="s">
        <v>195</v>
      </c>
      <c r="G7" s="306" t="s">
        <v>188</v>
      </c>
      <c r="H7" s="305" t="s">
        <v>189</v>
      </c>
      <c r="I7" s="304" t="s">
        <v>187</v>
      </c>
      <c r="J7" s="324" t="s">
        <v>179</v>
      </c>
      <c r="K7" s="304" t="s">
        <v>190</v>
      </c>
      <c r="L7" s="306" t="s">
        <v>191</v>
      </c>
      <c r="M7" s="307" t="s">
        <v>192</v>
      </c>
      <c r="N7" s="1435"/>
    </row>
    <row r="8" spans="1:14" ht="14">
      <c r="A8" s="302" t="s">
        <v>261</v>
      </c>
      <c r="B8" s="315">
        <v>0.72</v>
      </c>
      <c r="C8" s="316">
        <v>0.53</v>
      </c>
      <c r="D8" s="315">
        <v>0.82</v>
      </c>
      <c r="E8" s="316">
        <v>0.65</v>
      </c>
      <c r="F8" s="315">
        <v>0.74</v>
      </c>
      <c r="G8" s="317">
        <v>0.72</v>
      </c>
      <c r="H8" s="316">
        <v>0.67</v>
      </c>
      <c r="I8" s="315">
        <v>0.69</v>
      </c>
      <c r="J8" s="316">
        <v>0.77</v>
      </c>
      <c r="K8" s="315">
        <v>0.76</v>
      </c>
      <c r="L8" s="317">
        <v>0.75</v>
      </c>
      <c r="M8" s="317">
        <v>0.62</v>
      </c>
    </row>
    <row r="9" spans="1:14" ht="14">
      <c r="A9" s="348" t="s">
        <v>262</v>
      </c>
      <c r="B9" s="340">
        <v>0.2</v>
      </c>
      <c r="C9" s="341">
        <v>0.38</v>
      </c>
      <c r="D9" s="340">
        <v>0.14000000000000001</v>
      </c>
      <c r="E9" s="341">
        <v>0.25</v>
      </c>
      <c r="F9" s="340">
        <v>0.14000000000000001</v>
      </c>
      <c r="G9" s="342">
        <v>0.23</v>
      </c>
      <c r="H9" s="341">
        <v>0.26</v>
      </c>
      <c r="I9" s="340">
        <v>0.23</v>
      </c>
      <c r="J9" s="341">
        <v>0.15</v>
      </c>
      <c r="K9" s="340">
        <v>0.18</v>
      </c>
      <c r="L9" s="342">
        <v>0.15</v>
      </c>
      <c r="M9" s="342">
        <v>0.3</v>
      </c>
    </row>
    <row r="10" spans="1:14" ht="14.25" customHeight="1">
      <c r="A10" s="303" t="s">
        <v>193</v>
      </c>
      <c r="B10" s="318">
        <v>0.08</v>
      </c>
      <c r="C10" s="319">
        <v>0.09</v>
      </c>
      <c r="D10" s="318">
        <v>0.04</v>
      </c>
      <c r="E10" s="319">
        <v>0.1</v>
      </c>
      <c r="F10" s="318">
        <v>0.12</v>
      </c>
      <c r="G10" s="320">
        <v>0.05</v>
      </c>
      <c r="H10" s="319">
        <v>7.0000000000000007E-2</v>
      </c>
      <c r="I10" s="318">
        <v>0.08</v>
      </c>
      <c r="J10" s="319">
        <v>0.08</v>
      </c>
      <c r="K10" s="318">
        <v>0.06</v>
      </c>
      <c r="L10" s="320">
        <v>0.1</v>
      </c>
      <c r="M10" s="320">
        <v>0.08</v>
      </c>
    </row>
    <row r="11" spans="1:14" ht="14">
      <c r="A11" s="303"/>
      <c r="B11" s="321"/>
      <c r="C11" s="282"/>
      <c r="D11" s="321"/>
      <c r="E11" s="282"/>
      <c r="F11" s="321"/>
      <c r="G11" s="10"/>
      <c r="H11" s="282"/>
      <c r="I11" s="321"/>
      <c r="J11" s="282"/>
      <c r="K11" s="321"/>
      <c r="L11" s="10"/>
      <c r="M11" s="10"/>
    </row>
    <row r="12" spans="1:14" ht="14">
      <c r="A12" s="303" t="s">
        <v>194</v>
      </c>
      <c r="B12" s="322">
        <v>303</v>
      </c>
      <c r="C12" s="323">
        <v>301</v>
      </c>
      <c r="D12" s="322">
        <v>121</v>
      </c>
      <c r="E12" s="323">
        <v>171</v>
      </c>
      <c r="F12" s="322">
        <v>133</v>
      </c>
      <c r="G12" s="283">
        <v>105</v>
      </c>
      <c r="H12" s="323">
        <v>60</v>
      </c>
      <c r="I12" s="322">
        <v>187</v>
      </c>
      <c r="J12" s="323">
        <v>116</v>
      </c>
      <c r="K12" s="322">
        <v>95</v>
      </c>
      <c r="L12" s="283">
        <v>132</v>
      </c>
      <c r="M12" s="283">
        <v>77</v>
      </c>
    </row>
    <row r="13" spans="1:14" ht="14">
      <c r="A13" s="182"/>
      <c r="B13" s="182"/>
      <c r="C13" s="182"/>
      <c r="D13" s="182"/>
      <c r="E13" s="182"/>
      <c r="F13" s="182"/>
      <c r="G13" s="182"/>
      <c r="H13" s="182"/>
      <c r="I13" s="182"/>
      <c r="J13" s="182"/>
      <c r="K13" s="182"/>
      <c r="L13" s="182"/>
      <c r="M13" s="182"/>
    </row>
    <row r="14" spans="1:14" ht="30.75" customHeight="1">
      <c r="A14" s="1731" t="s">
        <v>2752</v>
      </c>
      <c r="B14" s="1731"/>
      <c r="C14" s="1731"/>
      <c r="D14" s="1731"/>
      <c r="E14" s="1731"/>
      <c r="F14" s="1731"/>
      <c r="G14" s="1731"/>
      <c r="H14" s="1731"/>
      <c r="I14" s="1731"/>
      <c r="J14" s="1731"/>
      <c r="K14" s="1731"/>
      <c r="L14" s="1731"/>
      <c r="M14" s="1731"/>
    </row>
  </sheetData>
  <mergeCells count="11">
    <mergeCell ref="A1:M1"/>
    <mergeCell ref="A14:M14"/>
    <mergeCell ref="B5:C5"/>
    <mergeCell ref="D5:M5"/>
    <mergeCell ref="B6:C6"/>
    <mergeCell ref="D6:E6"/>
    <mergeCell ref="F6:H6"/>
    <mergeCell ref="I6:J6"/>
    <mergeCell ref="K6:M6"/>
    <mergeCell ref="A5:A7"/>
    <mergeCell ref="A3:M3"/>
  </mergeCells>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E23"/>
  <sheetViews>
    <sheetView topLeftCell="A7" workbookViewId="0">
      <selection activeCell="I20" sqref="I20"/>
    </sheetView>
  </sheetViews>
  <sheetFormatPr defaultRowHeight="14"/>
  <cols>
    <col min="1" max="1" width="37.08203125" style="228" customWidth="1"/>
    <col min="2" max="3" width="12.75" style="117" customWidth="1"/>
    <col min="4" max="4" width="12.08203125" style="117" customWidth="1"/>
    <col min="5" max="5" width="8.6640625" style="171"/>
    <col min="6" max="16384" width="8.6640625" style="117"/>
  </cols>
  <sheetData>
    <row r="1" spans="1:5" ht="25">
      <c r="A1" s="2166" t="s">
        <v>2884</v>
      </c>
      <c r="B1" s="2166"/>
      <c r="C1" s="2166"/>
      <c r="D1" s="2166"/>
      <c r="E1" s="1440"/>
    </row>
    <row r="2" spans="1:5">
      <c r="A2" s="141"/>
      <c r="B2" s="141"/>
      <c r="C2" s="141"/>
      <c r="D2" s="141"/>
    </row>
    <row r="3" spans="1:5" ht="17.5">
      <c r="A3" s="2155" t="s">
        <v>258</v>
      </c>
      <c r="B3" s="2149" t="s">
        <v>126</v>
      </c>
      <c r="C3" s="2150"/>
      <c r="D3" s="2151" t="s">
        <v>127</v>
      </c>
      <c r="E3" s="1381"/>
    </row>
    <row r="4" spans="1:5" ht="17.5">
      <c r="A4" s="2156"/>
      <c r="B4" s="145" t="s">
        <v>88</v>
      </c>
      <c r="C4" s="146" t="s">
        <v>174</v>
      </c>
      <c r="D4" s="2152"/>
      <c r="E4" s="1381"/>
    </row>
    <row r="5" spans="1:5">
      <c r="A5" s="313" t="s">
        <v>187</v>
      </c>
      <c r="B5" s="1661">
        <v>0.24199999999999999</v>
      </c>
      <c r="C5" s="1662">
        <v>0.17699999999999999</v>
      </c>
      <c r="D5" s="1661">
        <v>0.186</v>
      </c>
    </row>
    <row r="6" spans="1:5">
      <c r="A6" s="568" t="s">
        <v>179</v>
      </c>
      <c r="B6" s="1663">
        <v>0.754</v>
      </c>
      <c r="C6" s="1664">
        <v>0.81200000000000006</v>
      </c>
      <c r="D6" s="1663">
        <v>0.80400000000000005</v>
      </c>
    </row>
    <row r="7" spans="1:5">
      <c r="A7" s="313" t="s">
        <v>202</v>
      </c>
      <c r="B7" s="1665">
        <v>4.0000000000000001E-3</v>
      </c>
      <c r="C7" s="1662">
        <v>1.0999999999999999E-2</v>
      </c>
      <c r="D7" s="1665">
        <v>0.01</v>
      </c>
    </row>
    <row r="8" spans="1:5">
      <c r="A8" s="141"/>
      <c r="B8" s="141"/>
      <c r="C8" s="141"/>
      <c r="D8" s="141"/>
    </row>
    <row r="9" spans="1:5" ht="17.5">
      <c r="A9" s="2208" t="s">
        <v>259</v>
      </c>
      <c r="B9" s="2149" t="s">
        <v>126</v>
      </c>
      <c r="C9" s="2161"/>
      <c r="D9" s="2151" t="s">
        <v>127</v>
      </c>
      <c r="E9" s="1381"/>
    </row>
    <row r="10" spans="1:5" ht="17.5">
      <c r="A10" s="2209"/>
      <c r="B10" s="145" t="s">
        <v>88</v>
      </c>
      <c r="C10" s="311" t="s">
        <v>174</v>
      </c>
      <c r="D10" s="2152"/>
      <c r="E10" s="1381"/>
    </row>
    <row r="11" spans="1:5">
      <c r="A11" s="313" t="s">
        <v>187</v>
      </c>
      <c r="B11" s="1661">
        <v>6.2E-2</v>
      </c>
      <c r="C11" s="1662">
        <v>4.1000000000000002E-2</v>
      </c>
      <c r="D11" s="1661">
        <v>4.3999999999999997E-2</v>
      </c>
    </row>
    <row r="12" spans="1:5">
      <c r="A12" s="568" t="s">
        <v>179</v>
      </c>
      <c r="B12" s="1663">
        <v>0.93300000000000005</v>
      </c>
      <c r="C12" s="1664">
        <v>0.94199999999999995</v>
      </c>
      <c r="D12" s="1663">
        <v>0.94099999999999995</v>
      </c>
    </row>
    <row r="13" spans="1:5">
      <c r="A13" s="313" t="s">
        <v>202</v>
      </c>
      <c r="B13" s="1665">
        <v>6.0000000000000001E-3</v>
      </c>
      <c r="C13" s="1662">
        <v>1.7000000000000001E-2</v>
      </c>
      <c r="D13" s="1665">
        <v>1.4999999999999999E-2</v>
      </c>
    </row>
    <row r="14" spans="1:5">
      <c r="A14" s="141"/>
      <c r="B14" s="141"/>
      <c r="C14" s="141"/>
      <c r="D14" s="141"/>
    </row>
    <row r="15" spans="1:5" ht="17.5">
      <c r="A15" s="2210" t="s">
        <v>260</v>
      </c>
      <c r="B15" s="2149" t="s">
        <v>126</v>
      </c>
      <c r="C15" s="2161"/>
      <c r="D15" s="2151" t="s">
        <v>127</v>
      </c>
      <c r="E15" s="1381"/>
    </row>
    <row r="16" spans="1:5" ht="17.5">
      <c r="A16" s="2209"/>
      <c r="B16" s="145" t="s">
        <v>88</v>
      </c>
      <c r="C16" s="311" t="s">
        <v>174</v>
      </c>
      <c r="D16" s="2152"/>
      <c r="E16" s="1381"/>
    </row>
    <row r="17" spans="1:4">
      <c r="A17" s="313" t="s">
        <v>187</v>
      </c>
      <c r="B17" s="1661">
        <v>0.20599999999999999</v>
      </c>
      <c r="C17" s="1662">
        <v>0.23499999999999999</v>
      </c>
      <c r="D17" s="1661">
        <v>0.23100000000000001</v>
      </c>
    </row>
    <row r="18" spans="1:4">
      <c r="A18" s="568" t="s">
        <v>179</v>
      </c>
      <c r="B18" s="1663">
        <v>0.78300000000000003</v>
      </c>
      <c r="C18" s="1664">
        <v>0.748</v>
      </c>
      <c r="D18" s="1663">
        <v>0.753</v>
      </c>
    </row>
    <row r="19" spans="1:4">
      <c r="A19" s="313" t="s">
        <v>202</v>
      </c>
      <c r="B19" s="1665">
        <v>1.0999999999999999E-2</v>
      </c>
      <c r="C19" s="1662">
        <v>1.7000000000000001E-2</v>
      </c>
      <c r="D19" s="1665">
        <v>1.6E-2</v>
      </c>
    </row>
    <row r="20" spans="1:4">
      <c r="A20" s="314"/>
      <c r="B20" s="141"/>
      <c r="C20" s="141"/>
      <c r="D20" s="141"/>
    </row>
    <row r="21" spans="1:4">
      <c r="A21" s="287" t="s">
        <v>148</v>
      </c>
      <c r="B21" s="1666">
        <v>481</v>
      </c>
      <c r="C21" s="1666">
        <v>539</v>
      </c>
      <c r="D21" s="1666">
        <v>1020</v>
      </c>
    </row>
    <row r="22" spans="1:4">
      <c r="A22" s="141"/>
      <c r="B22" s="141"/>
      <c r="C22" s="141"/>
      <c r="D22" s="141"/>
    </row>
    <row r="23" spans="1:4">
      <c r="A23" s="1731" t="s">
        <v>2751</v>
      </c>
      <c r="B23" s="1731"/>
      <c r="C23" s="1731"/>
      <c r="D23" s="1731"/>
    </row>
  </sheetData>
  <mergeCells count="11">
    <mergeCell ref="B3:C3"/>
    <mergeCell ref="D3:D4"/>
    <mergeCell ref="A3:A4"/>
    <mergeCell ref="A23:D23"/>
    <mergeCell ref="A1:D1"/>
    <mergeCell ref="B9:C9"/>
    <mergeCell ref="D9:D10"/>
    <mergeCell ref="B15:C15"/>
    <mergeCell ref="D15:D16"/>
    <mergeCell ref="A9:A10"/>
    <mergeCell ref="A15:A16"/>
  </mergeCells>
  <pageMargins left="0.7" right="0.7" top="0.75" bottom="0.75" header="0.3" footer="0.3"/>
  <pageSetup orientation="portrait"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N13"/>
  <sheetViews>
    <sheetView workbookViewId="0">
      <selection activeCell="N7" sqref="N7"/>
    </sheetView>
  </sheetViews>
  <sheetFormatPr defaultRowHeight="14.25" customHeight="1"/>
  <cols>
    <col min="1" max="1" width="14.33203125" style="117" customWidth="1"/>
    <col min="2" max="3" width="10.08203125" style="117" customWidth="1"/>
    <col min="4" max="13" width="8.6640625" style="117"/>
    <col min="14" max="14" width="8.6640625" style="171"/>
    <col min="15" max="16384" width="8.6640625" style="117"/>
  </cols>
  <sheetData>
    <row r="1" spans="1:14" ht="25">
      <c r="A1" s="2146" t="s">
        <v>2882</v>
      </c>
      <c r="B1" s="2146"/>
      <c r="C1" s="2146"/>
      <c r="D1" s="2146"/>
      <c r="E1" s="2146"/>
      <c r="F1" s="2146"/>
      <c r="G1" s="2146"/>
      <c r="H1" s="2146"/>
      <c r="I1" s="2146"/>
      <c r="J1" s="2146"/>
      <c r="K1" s="2146"/>
      <c r="L1" s="2146"/>
      <c r="M1" s="2146"/>
      <c r="N1" s="1440"/>
    </row>
    <row r="2" spans="1:14" ht="14">
      <c r="A2" s="280"/>
      <c r="B2" s="280"/>
      <c r="C2" s="280"/>
      <c r="D2" s="280"/>
      <c r="E2" s="280"/>
      <c r="F2" s="280"/>
      <c r="G2" s="280"/>
      <c r="H2" s="280"/>
      <c r="I2" s="280"/>
      <c r="J2" s="280"/>
      <c r="K2" s="280"/>
      <c r="L2" s="280"/>
      <c r="M2" s="280"/>
    </row>
    <row r="3" spans="1:14" ht="28.5" customHeight="1">
      <c r="A3" s="2203" t="s">
        <v>2883</v>
      </c>
      <c r="B3" s="2204"/>
      <c r="C3" s="2204"/>
      <c r="D3" s="2204"/>
      <c r="E3" s="2204"/>
      <c r="F3" s="2204"/>
      <c r="G3" s="2204"/>
      <c r="H3" s="2204"/>
      <c r="I3" s="2204"/>
      <c r="J3" s="2204"/>
      <c r="K3" s="2204"/>
      <c r="L3" s="2204"/>
      <c r="M3" s="2205"/>
    </row>
    <row r="4" spans="1:14" ht="14">
      <c r="A4" s="141"/>
      <c r="B4" s="141"/>
      <c r="C4" s="141"/>
      <c r="D4" s="141"/>
      <c r="E4" s="141"/>
      <c r="F4" s="141"/>
      <c r="G4" s="141"/>
      <c r="H4" s="141"/>
      <c r="I4" s="141"/>
      <c r="J4" s="141"/>
      <c r="K4" s="141"/>
      <c r="L4" s="141"/>
      <c r="M4" s="141"/>
    </row>
    <row r="5" spans="1:14" ht="17.5">
      <c r="A5" s="2167" t="s">
        <v>903</v>
      </c>
      <c r="B5" s="2149" t="s">
        <v>182</v>
      </c>
      <c r="C5" s="2150"/>
      <c r="D5" s="2149" t="s">
        <v>88</v>
      </c>
      <c r="E5" s="2165"/>
      <c r="F5" s="2165"/>
      <c r="G5" s="2165"/>
      <c r="H5" s="2165"/>
      <c r="I5" s="2165"/>
      <c r="J5" s="2165"/>
      <c r="K5" s="2165"/>
      <c r="L5" s="2165"/>
      <c r="M5" s="2162"/>
      <c r="N5" s="1381"/>
    </row>
    <row r="6" spans="1:14" ht="32.5">
      <c r="A6" s="2195"/>
      <c r="B6" s="2169"/>
      <c r="C6" s="2171"/>
      <c r="D6" s="2169" t="s">
        <v>183</v>
      </c>
      <c r="E6" s="2170"/>
      <c r="F6" s="2170" t="s">
        <v>184</v>
      </c>
      <c r="G6" s="2170"/>
      <c r="H6" s="2170"/>
      <c r="I6" s="2170" t="s">
        <v>185</v>
      </c>
      <c r="J6" s="2170"/>
      <c r="K6" s="2170" t="s">
        <v>99</v>
      </c>
      <c r="L6" s="2170"/>
      <c r="M6" s="2172"/>
      <c r="N6" s="1435"/>
    </row>
    <row r="7" spans="1:14" ht="32.5">
      <c r="A7" s="2168"/>
      <c r="B7" s="304" t="s">
        <v>88</v>
      </c>
      <c r="C7" s="305" t="s">
        <v>186</v>
      </c>
      <c r="D7" s="304" t="s">
        <v>187</v>
      </c>
      <c r="E7" s="306" t="s">
        <v>179</v>
      </c>
      <c r="F7" s="306" t="s">
        <v>195</v>
      </c>
      <c r="G7" s="306" t="s">
        <v>188</v>
      </c>
      <c r="H7" s="306" t="s">
        <v>189</v>
      </c>
      <c r="I7" s="306" t="s">
        <v>187</v>
      </c>
      <c r="J7" s="306" t="s">
        <v>179</v>
      </c>
      <c r="K7" s="306" t="s">
        <v>190</v>
      </c>
      <c r="L7" s="306" t="s">
        <v>191</v>
      </c>
      <c r="M7" s="307" t="s">
        <v>192</v>
      </c>
      <c r="N7" s="1435"/>
    </row>
    <row r="8" spans="1:14" ht="14">
      <c r="A8" s="302" t="s">
        <v>187</v>
      </c>
      <c r="B8" s="1652">
        <v>0.62</v>
      </c>
      <c r="C8" s="1653">
        <v>0.63</v>
      </c>
      <c r="D8" s="1652">
        <v>0.63</v>
      </c>
      <c r="E8" s="1653">
        <v>0.63</v>
      </c>
      <c r="F8" s="1652">
        <v>0.62</v>
      </c>
      <c r="G8" s="1654">
        <v>0.62</v>
      </c>
      <c r="H8" s="1653">
        <v>0.65</v>
      </c>
      <c r="I8" s="1652">
        <v>1</v>
      </c>
      <c r="J8" s="1653">
        <v>0</v>
      </c>
      <c r="K8" s="1652">
        <v>0.44</v>
      </c>
      <c r="L8" s="1654">
        <v>0.65</v>
      </c>
      <c r="M8" s="1654">
        <v>0.79</v>
      </c>
    </row>
    <row r="9" spans="1:14" ht="14">
      <c r="A9" s="348" t="s">
        <v>179</v>
      </c>
      <c r="B9" s="1655">
        <v>0.38</v>
      </c>
      <c r="C9" s="1656">
        <v>0.37</v>
      </c>
      <c r="D9" s="1655">
        <v>0.37</v>
      </c>
      <c r="E9" s="1656">
        <v>0.37</v>
      </c>
      <c r="F9" s="1655">
        <v>0.38</v>
      </c>
      <c r="G9" s="1657">
        <v>0.38</v>
      </c>
      <c r="H9" s="1656">
        <v>0.35</v>
      </c>
      <c r="I9" s="1655">
        <v>0</v>
      </c>
      <c r="J9" s="1656">
        <v>1</v>
      </c>
      <c r="K9" s="1655">
        <v>0.56000000000000005</v>
      </c>
      <c r="L9" s="1657">
        <v>0.35</v>
      </c>
      <c r="M9" s="1657">
        <v>0.21</v>
      </c>
    </row>
    <row r="10" spans="1:14" ht="14">
      <c r="A10" s="303"/>
      <c r="B10" s="131"/>
      <c r="C10" s="128"/>
      <c r="D10" s="131"/>
      <c r="E10" s="128"/>
      <c r="F10" s="131"/>
      <c r="G10" s="183"/>
      <c r="H10" s="128"/>
      <c r="I10" s="131"/>
      <c r="J10" s="128"/>
      <c r="K10" s="131"/>
      <c r="L10" s="183"/>
      <c r="M10" s="183"/>
    </row>
    <row r="11" spans="1:14" ht="14">
      <c r="A11" s="303" t="s">
        <v>194</v>
      </c>
      <c r="B11" s="1658">
        <v>303</v>
      </c>
      <c r="C11" s="1659">
        <v>301</v>
      </c>
      <c r="D11" s="1658">
        <v>121</v>
      </c>
      <c r="E11" s="1659">
        <v>171</v>
      </c>
      <c r="F11" s="1658">
        <v>133</v>
      </c>
      <c r="G11" s="1660">
        <v>105</v>
      </c>
      <c r="H11" s="1659">
        <v>60</v>
      </c>
      <c r="I11" s="1658">
        <v>187</v>
      </c>
      <c r="J11" s="1659">
        <v>116</v>
      </c>
      <c r="K11" s="1658">
        <v>95</v>
      </c>
      <c r="L11" s="1660">
        <v>132</v>
      </c>
      <c r="M11" s="1660">
        <v>77</v>
      </c>
    </row>
    <row r="12" spans="1:14" ht="14">
      <c r="A12" s="182"/>
      <c r="B12" s="182"/>
      <c r="C12" s="182"/>
      <c r="D12" s="182"/>
      <c r="E12" s="182"/>
      <c r="F12" s="182"/>
      <c r="G12" s="182"/>
      <c r="H12" s="182"/>
      <c r="I12" s="182"/>
      <c r="J12" s="182"/>
      <c r="K12" s="182"/>
      <c r="L12" s="182"/>
      <c r="M12" s="182"/>
    </row>
    <row r="13" spans="1:14" ht="32.25" customHeight="1">
      <c r="A13" s="1731" t="s">
        <v>2752</v>
      </c>
      <c r="B13" s="1731"/>
      <c r="C13" s="1731"/>
      <c r="D13" s="1731"/>
      <c r="E13" s="1731"/>
      <c r="F13" s="1731"/>
      <c r="G13" s="1731"/>
      <c r="H13" s="1731"/>
      <c r="I13" s="1731"/>
      <c r="J13" s="1731"/>
      <c r="K13" s="1731"/>
      <c r="L13" s="1731"/>
      <c r="M13" s="1731"/>
    </row>
  </sheetData>
  <mergeCells count="10">
    <mergeCell ref="B5:C6"/>
    <mergeCell ref="A1:M1"/>
    <mergeCell ref="A5:A7"/>
    <mergeCell ref="A13:M13"/>
    <mergeCell ref="D5:M5"/>
    <mergeCell ref="D6:E6"/>
    <mergeCell ref="F6:H6"/>
    <mergeCell ref="I6:J6"/>
    <mergeCell ref="K6:M6"/>
    <mergeCell ref="A3:M3"/>
  </mergeCells>
  <pageMargins left="0.7" right="0.7" top="0.75" bottom="0.75" header="0.3" footer="0.3"/>
  <pageSetup orientation="portrait"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C23"/>
  <sheetViews>
    <sheetView workbookViewId="0">
      <selection activeCell="C1" sqref="C1"/>
    </sheetView>
  </sheetViews>
  <sheetFormatPr defaultRowHeight="14.25" customHeight="1"/>
  <cols>
    <col min="1" max="1" width="45.75" style="294" customWidth="1"/>
    <col min="2" max="2" width="17.33203125" style="117" customWidth="1"/>
    <col min="3" max="3" width="8.6640625" style="171"/>
    <col min="4" max="16384" width="8.6640625" style="117"/>
  </cols>
  <sheetData>
    <row r="1" spans="1:3" ht="32.5">
      <c r="A1" s="2211" t="s">
        <v>2881</v>
      </c>
      <c r="B1" s="2211"/>
      <c r="C1" s="1435"/>
    </row>
    <row r="2" spans="1:3" ht="14">
      <c r="A2" s="280"/>
      <c r="B2" s="225"/>
    </row>
    <row r="3" spans="1:3" ht="28.5" customHeight="1">
      <c r="A3" s="1367" t="s">
        <v>239</v>
      </c>
      <c r="B3" s="1368" t="s">
        <v>247</v>
      </c>
      <c r="C3" s="1381"/>
    </row>
    <row r="4" spans="1:3" ht="14">
      <c r="A4" s="552" t="s">
        <v>248</v>
      </c>
      <c r="B4" s="566">
        <v>29.4</v>
      </c>
    </row>
    <row r="5" spans="1:3" ht="14">
      <c r="A5" s="1375" t="s">
        <v>242</v>
      </c>
      <c r="B5" s="1378">
        <v>28.5</v>
      </c>
    </row>
    <row r="6" spans="1:3" ht="14">
      <c r="A6" s="552" t="s">
        <v>249</v>
      </c>
      <c r="B6" s="567">
        <v>27</v>
      </c>
    </row>
    <row r="7" spans="1:3" ht="14">
      <c r="A7" s="1375" t="s">
        <v>246</v>
      </c>
      <c r="B7" s="1378">
        <v>26.5</v>
      </c>
    </row>
    <row r="8" spans="1:3" ht="14">
      <c r="A8" s="552" t="s">
        <v>243</v>
      </c>
      <c r="B8" s="567">
        <v>26.2</v>
      </c>
    </row>
    <row r="9" spans="1:3" ht="14.25" customHeight="1">
      <c r="A9" s="1375" t="s">
        <v>154</v>
      </c>
      <c r="B9" s="1378">
        <v>24.1</v>
      </c>
    </row>
    <row r="10" spans="1:3" ht="14">
      <c r="A10" s="552" t="s">
        <v>241</v>
      </c>
      <c r="B10" s="567">
        <v>22.4</v>
      </c>
    </row>
    <row r="11" spans="1:3" ht="14">
      <c r="A11" s="1375" t="s">
        <v>250</v>
      </c>
      <c r="B11" s="1378">
        <v>21.1</v>
      </c>
    </row>
    <row r="12" spans="1:3" ht="14">
      <c r="A12" s="552" t="s">
        <v>251</v>
      </c>
      <c r="B12" s="567">
        <v>17.600000000000001</v>
      </c>
    </row>
    <row r="13" spans="1:3" ht="14">
      <c r="A13" s="179"/>
      <c r="B13" s="293"/>
    </row>
    <row r="14" spans="1:3" ht="14">
      <c r="A14" s="2212" t="s">
        <v>252</v>
      </c>
      <c r="B14" s="2212"/>
    </row>
    <row r="15" spans="1:3" ht="108" customHeight="1">
      <c r="A15" s="2022" t="s">
        <v>253</v>
      </c>
      <c r="B15" s="2022"/>
    </row>
    <row r="16" spans="1:3" ht="14">
      <c r="A16" s="179"/>
      <c r="B16" s="188"/>
    </row>
    <row r="17" spans="1:2" ht="14">
      <c r="A17" s="2212" t="s">
        <v>254</v>
      </c>
      <c r="B17" s="2212"/>
    </row>
    <row r="18" spans="1:2" ht="57.75" customHeight="1">
      <c r="A18" s="2022" t="s">
        <v>255</v>
      </c>
      <c r="B18" s="2022"/>
    </row>
    <row r="19" spans="1:2" ht="14">
      <c r="A19" s="179"/>
      <c r="B19" s="188"/>
    </row>
    <row r="20" spans="1:2" ht="14">
      <c r="A20" s="2212" t="s">
        <v>256</v>
      </c>
      <c r="B20" s="2212"/>
    </row>
    <row r="21" spans="1:2" ht="58.5" customHeight="1">
      <c r="A21" s="2022" t="s">
        <v>257</v>
      </c>
      <c r="B21" s="2022"/>
    </row>
    <row r="22" spans="1:2" ht="14">
      <c r="A22" s="179"/>
      <c r="B22" s="179"/>
    </row>
    <row r="23" spans="1:2" ht="47.25" customHeight="1">
      <c r="A23" s="1731" t="s">
        <v>2769</v>
      </c>
      <c r="B23" s="1731"/>
    </row>
  </sheetData>
  <mergeCells count="8">
    <mergeCell ref="A1:B1"/>
    <mergeCell ref="A15:B15"/>
    <mergeCell ref="A18:B18"/>
    <mergeCell ref="A21:B21"/>
    <mergeCell ref="A23:B23"/>
    <mergeCell ref="A20:B20"/>
    <mergeCell ref="A17:B17"/>
    <mergeCell ref="A14:B14"/>
  </mergeCells>
  <pageMargins left="0.7" right="0.7" top="0.75" bottom="0.75" header="0.3" footer="0.3"/>
  <pageSetup orientation="portrait"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J15"/>
  <sheetViews>
    <sheetView workbookViewId="0">
      <selection activeCell="J8" sqref="J8"/>
    </sheetView>
  </sheetViews>
  <sheetFormatPr defaultRowHeight="14.25" customHeight="1"/>
  <cols>
    <col min="1" max="1" width="25" style="228" customWidth="1"/>
    <col min="2" max="9" width="8.6640625" style="117"/>
    <col min="10" max="10" width="8.6640625" style="171"/>
    <col min="11" max="16384" width="8.6640625" style="117"/>
  </cols>
  <sheetData>
    <row r="1" spans="1:10" ht="25">
      <c r="A1" s="2211" t="s">
        <v>2880</v>
      </c>
      <c r="B1" s="2211"/>
      <c r="C1" s="2211"/>
      <c r="D1" s="2211"/>
      <c r="E1" s="2211"/>
      <c r="F1" s="2211"/>
      <c r="G1" s="2211"/>
      <c r="H1" s="2211"/>
      <c r="I1" s="2211"/>
      <c r="J1" s="1440"/>
    </row>
    <row r="2" spans="1:10" ht="14">
      <c r="A2" s="141"/>
      <c r="B2" s="141"/>
      <c r="C2" s="141"/>
      <c r="D2" s="141"/>
      <c r="E2" s="141"/>
      <c r="F2" s="141"/>
      <c r="G2" s="141"/>
      <c r="H2" s="141"/>
      <c r="I2" s="141"/>
    </row>
    <row r="3" spans="1:10" ht="17.5">
      <c r="A3" s="2213" t="s">
        <v>239</v>
      </c>
      <c r="B3" s="2215" t="s">
        <v>208</v>
      </c>
      <c r="C3" s="2216"/>
      <c r="D3" s="2216"/>
      <c r="E3" s="2216"/>
      <c r="F3" s="2216"/>
      <c r="G3" s="2216"/>
      <c r="H3" s="2216"/>
      <c r="I3" s="2217"/>
      <c r="J3" s="1381"/>
    </row>
    <row r="4" spans="1:10" ht="17.5">
      <c r="A4" s="2214"/>
      <c r="B4" s="1369">
        <v>2000</v>
      </c>
      <c r="C4" s="1370">
        <v>2001</v>
      </c>
      <c r="D4" s="1370">
        <v>2002</v>
      </c>
      <c r="E4" s="1370">
        <v>2003</v>
      </c>
      <c r="F4" s="1370">
        <v>2004</v>
      </c>
      <c r="G4" s="1370">
        <v>2005</v>
      </c>
      <c r="H4" s="1370">
        <v>2006</v>
      </c>
      <c r="I4" s="1371">
        <v>2007</v>
      </c>
      <c r="J4" s="1381"/>
    </row>
    <row r="5" spans="1:10" ht="14">
      <c r="A5" s="552" t="s">
        <v>240</v>
      </c>
      <c r="B5" s="564">
        <v>189</v>
      </c>
      <c r="C5" s="288">
        <v>222</v>
      </c>
      <c r="D5" s="288">
        <v>223</v>
      </c>
      <c r="E5" s="288">
        <v>314</v>
      </c>
      <c r="F5" s="288">
        <v>207</v>
      </c>
      <c r="G5" s="288">
        <v>282</v>
      </c>
      <c r="H5" s="288">
        <v>287</v>
      </c>
      <c r="I5" s="288">
        <v>177</v>
      </c>
    </row>
    <row r="6" spans="1:10" ht="14">
      <c r="A6" s="1375" t="s">
        <v>241</v>
      </c>
      <c r="B6" s="1376">
        <v>71</v>
      </c>
      <c r="C6" s="1377">
        <v>38</v>
      </c>
      <c r="D6" s="1377">
        <v>71</v>
      </c>
      <c r="E6" s="1377">
        <v>57</v>
      </c>
      <c r="F6" s="1377">
        <v>49</v>
      </c>
      <c r="G6" s="1377">
        <v>48</v>
      </c>
      <c r="H6" s="1377">
        <v>38</v>
      </c>
      <c r="I6" s="1377">
        <v>35</v>
      </c>
    </row>
    <row r="7" spans="1:10" ht="14">
      <c r="A7" s="552" t="s">
        <v>242</v>
      </c>
      <c r="B7" s="565">
        <v>450</v>
      </c>
      <c r="C7" s="289">
        <v>350</v>
      </c>
      <c r="D7" s="289">
        <v>415</v>
      </c>
      <c r="E7" s="289">
        <v>362</v>
      </c>
      <c r="F7" s="289">
        <v>313</v>
      </c>
      <c r="G7" s="289">
        <v>335</v>
      </c>
      <c r="H7" s="289">
        <v>368</v>
      </c>
      <c r="I7" s="289">
        <v>343</v>
      </c>
    </row>
    <row r="8" spans="1:10" ht="14">
      <c r="A8" s="1375" t="s">
        <v>154</v>
      </c>
      <c r="B8" s="1376">
        <v>321</v>
      </c>
      <c r="C8" s="1377">
        <v>266</v>
      </c>
      <c r="D8" s="1377">
        <v>275</v>
      </c>
      <c r="E8" s="1377">
        <v>318</v>
      </c>
      <c r="F8" s="1377">
        <v>291</v>
      </c>
      <c r="G8" s="1377">
        <v>367</v>
      </c>
      <c r="H8" s="1377">
        <v>414</v>
      </c>
      <c r="I8" s="1377">
        <v>426</v>
      </c>
    </row>
    <row r="9" spans="1:10" ht="14">
      <c r="A9" s="552" t="s">
        <v>243</v>
      </c>
      <c r="B9" s="565">
        <v>235</v>
      </c>
      <c r="C9" s="289">
        <v>188</v>
      </c>
      <c r="D9" s="289">
        <v>183</v>
      </c>
      <c r="E9" s="289">
        <v>146</v>
      </c>
      <c r="F9" s="289">
        <v>149</v>
      </c>
      <c r="G9" s="289">
        <v>169</v>
      </c>
      <c r="H9" s="289">
        <v>172</v>
      </c>
      <c r="I9" s="289">
        <v>137</v>
      </c>
    </row>
    <row r="10" spans="1:10" ht="14">
      <c r="A10" s="1375" t="s">
        <v>244</v>
      </c>
      <c r="B10" s="1376">
        <v>42</v>
      </c>
      <c r="C10" s="1377">
        <v>37</v>
      </c>
      <c r="D10" s="1377">
        <v>21</v>
      </c>
      <c r="E10" s="1377">
        <v>41</v>
      </c>
      <c r="F10" s="1377">
        <v>43</v>
      </c>
      <c r="G10" s="1377">
        <v>39</v>
      </c>
      <c r="H10" s="1377">
        <v>37</v>
      </c>
      <c r="I10" s="1377">
        <v>42</v>
      </c>
    </row>
    <row r="11" spans="1:10" ht="14">
      <c r="A11" s="552" t="s">
        <v>245</v>
      </c>
      <c r="B11" s="565">
        <v>169</v>
      </c>
      <c r="C11" s="289">
        <v>192</v>
      </c>
      <c r="D11" s="289">
        <v>192</v>
      </c>
      <c r="E11" s="289">
        <v>279</v>
      </c>
      <c r="F11" s="289">
        <v>228</v>
      </c>
      <c r="G11" s="289">
        <v>323</v>
      </c>
      <c r="H11" s="289">
        <v>351</v>
      </c>
      <c r="I11" s="289">
        <v>496</v>
      </c>
    </row>
    <row r="12" spans="1:10" ht="14">
      <c r="A12" s="1375" t="s">
        <v>246</v>
      </c>
      <c r="B12" s="1376">
        <v>507</v>
      </c>
      <c r="C12" s="1377">
        <v>475</v>
      </c>
      <c r="D12" s="1377">
        <v>529</v>
      </c>
      <c r="E12" s="1377">
        <v>635</v>
      </c>
      <c r="F12" s="1377">
        <v>632</v>
      </c>
      <c r="G12" s="1377">
        <v>632</v>
      </c>
      <c r="H12" s="1377">
        <v>645</v>
      </c>
      <c r="I12" s="1377">
        <v>613</v>
      </c>
    </row>
    <row r="13" spans="1:10" ht="14">
      <c r="A13" s="552" t="s">
        <v>146</v>
      </c>
      <c r="B13" s="565">
        <v>25</v>
      </c>
      <c r="C13" s="289">
        <v>56</v>
      </c>
      <c r="D13" s="289">
        <v>83</v>
      </c>
      <c r="E13" s="289">
        <v>99</v>
      </c>
      <c r="F13" s="289">
        <v>101</v>
      </c>
      <c r="G13" s="289">
        <v>74</v>
      </c>
      <c r="H13" s="289">
        <v>103</v>
      </c>
      <c r="I13" s="289">
        <v>79</v>
      </c>
    </row>
    <row r="14" spans="1:10" ht="14">
      <c r="A14" s="141"/>
      <c r="B14" s="141"/>
      <c r="C14" s="141"/>
      <c r="D14" s="141"/>
      <c r="E14" s="141"/>
      <c r="F14" s="141"/>
      <c r="G14" s="141"/>
      <c r="H14" s="141"/>
      <c r="I14" s="141"/>
    </row>
    <row r="15" spans="1:10" ht="14">
      <c r="A15" s="1731" t="s">
        <v>2770</v>
      </c>
      <c r="B15" s="1731"/>
      <c r="C15" s="1731"/>
      <c r="D15" s="1731"/>
      <c r="E15" s="1731"/>
      <c r="F15" s="1731"/>
      <c r="G15" s="1731"/>
      <c r="H15" s="1731"/>
      <c r="I15" s="1731"/>
    </row>
  </sheetData>
  <mergeCells count="4">
    <mergeCell ref="A1:I1"/>
    <mergeCell ref="A3:A4"/>
    <mergeCell ref="A15:I15"/>
    <mergeCell ref="B3:I3"/>
  </mergeCells>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J15"/>
  <sheetViews>
    <sheetView workbookViewId="0">
      <selection sqref="A1:I1"/>
    </sheetView>
  </sheetViews>
  <sheetFormatPr defaultRowHeight="14.25" customHeight="1"/>
  <cols>
    <col min="1" max="1" width="25.25" style="284" customWidth="1"/>
    <col min="2" max="9" width="8.6640625" style="117"/>
    <col min="10" max="10" width="8.6640625" style="171"/>
    <col min="11" max="16384" width="8.6640625" style="117"/>
  </cols>
  <sheetData>
    <row r="1" spans="1:10" ht="25">
      <c r="A1" s="2218" t="s">
        <v>2879</v>
      </c>
      <c r="B1" s="2218"/>
      <c r="C1" s="2218"/>
      <c r="D1" s="2218"/>
      <c r="E1" s="2218"/>
      <c r="F1" s="2218"/>
      <c r="G1" s="2218"/>
      <c r="H1" s="2218"/>
      <c r="I1" s="2218"/>
      <c r="J1" s="1440"/>
    </row>
    <row r="2" spans="1:10" ht="14">
      <c r="A2" s="280"/>
      <c r="B2" s="280"/>
      <c r="C2" s="280"/>
      <c r="D2" s="280"/>
      <c r="E2" s="280"/>
      <c r="F2" s="280"/>
      <c r="G2" s="280"/>
      <c r="H2" s="280"/>
      <c r="I2" s="280"/>
    </row>
    <row r="3" spans="1:10" ht="14.25" customHeight="1">
      <c r="A3" s="2219" t="s">
        <v>239</v>
      </c>
      <c r="B3" s="2215" t="s">
        <v>208</v>
      </c>
      <c r="C3" s="2216"/>
      <c r="D3" s="2216"/>
      <c r="E3" s="2216"/>
      <c r="F3" s="2216"/>
      <c r="G3" s="2216"/>
      <c r="H3" s="2216"/>
      <c r="I3" s="2217"/>
      <c r="J3" s="1381"/>
    </row>
    <row r="4" spans="1:10" ht="17.5">
      <c r="A4" s="2220"/>
      <c r="B4" s="1369">
        <v>2000</v>
      </c>
      <c r="C4" s="1370">
        <v>2001</v>
      </c>
      <c r="D4" s="1370">
        <v>2002</v>
      </c>
      <c r="E4" s="1370">
        <v>2003</v>
      </c>
      <c r="F4" s="1370">
        <v>2004</v>
      </c>
      <c r="G4" s="1370">
        <v>2005</v>
      </c>
      <c r="H4" s="1370">
        <v>2006</v>
      </c>
      <c r="I4" s="1371">
        <v>2007</v>
      </c>
      <c r="J4" s="1381"/>
    </row>
    <row r="5" spans="1:10" ht="14.25" customHeight="1">
      <c r="A5" s="562" t="s">
        <v>240</v>
      </c>
      <c r="B5" s="560">
        <v>56</v>
      </c>
      <c r="C5" s="281">
        <v>74</v>
      </c>
      <c r="D5" s="281">
        <v>78</v>
      </c>
      <c r="E5" s="281">
        <v>97</v>
      </c>
      <c r="F5" s="281">
        <v>87</v>
      </c>
      <c r="G5" s="281">
        <v>73</v>
      </c>
      <c r="H5" s="281">
        <v>67</v>
      </c>
      <c r="I5" s="281">
        <v>38</v>
      </c>
    </row>
    <row r="6" spans="1:10" ht="14">
      <c r="A6" s="1372" t="s">
        <v>241</v>
      </c>
      <c r="B6" s="1373">
        <v>7</v>
      </c>
      <c r="C6" s="1374">
        <v>10</v>
      </c>
      <c r="D6" s="1374">
        <v>13</v>
      </c>
      <c r="E6" s="1374">
        <v>12</v>
      </c>
      <c r="F6" s="1374">
        <v>10</v>
      </c>
      <c r="G6" s="1374">
        <v>8</v>
      </c>
      <c r="H6" s="1374">
        <v>14</v>
      </c>
      <c r="I6" s="1374">
        <v>6</v>
      </c>
    </row>
    <row r="7" spans="1:10" ht="14">
      <c r="A7" s="563" t="s">
        <v>242</v>
      </c>
      <c r="B7" s="561">
        <v>48</v>
      </c>
      <c r="C7" s="283">
        <v>42</v>
      </c>
      <c r="D7" s="283">
        <v>58</v>
      </c>
      <c r="E7" s="283">
        <v>87</v>
      </c>
      <c r="F7" s="283">
        <v>71</v>
      </c>
      <c r="G7" s="283">
        <v>75</v>
      </c>
      <c r="H7" s="283">
        <v>62</v>
      </c>
      <c r="I7" s="283">
        <v>56</v>
      </c>
    </row>
    <row r="8" spans="1:10" ht="14.25" customHeight="1">
      <c r="A8" s="1372" t="s">
        <v>154</v>
      </c>
      <c r="B8" s="1373">
        <v>50</v>
      </c>
      <c r="C8" s="1374">
        <v>67</v>
      </c>
      <c r="D8" s="1374">
        <v>71</v>
      </c>
      <c r="E8" s="1374">
        <v>129</v>
      </c>
      <c r="F8" s="1374">
        <v>93</v>
      </c>
      <c r="G8" s="1374">
        <v>84</v>
      </c>
      <c r="H8" s="1374">
        <v>85</v>
      </c>
      <c r="I8" s="1374">
        <v>56</v>
      </c>
    </row>
    <row r="9" spans="1:10" ht="14">
      <c r="A9" s="563" t="s">
        <v>243</v>
      </c>
      <c r="B9" s="561">
        <v>21</v>
      </c>
      <c r="C9" s="283">
        <v>29</v>
      </c>
      <c r="D9" s="283">
        <v>34</v>
      </c>
      <c r="E9" s="283">
        <v>43</v>
      </c>
      <c r="F9" s="283">
        <v>34</v>
      </c>
      <c r="G9" s="283">
        <v>28</v>
      </c>
      <c r="H9" s="283">
        <v>22</v>
      </c>
      <c r="I9" s="283">
        <v>18</v>
      </c>
    </row>
    <row r="10" spans="1:10" ht="14.25" customHeight="1">
      <c r="A10" s="1372" t="s">
        <v>244</v>
      </c>
      <c r="B10" s="1373">
        <v>7</v>
      </c>
      <c r="C10" s="1374">
        <v>3</v>
      </c>
      <c r="D10" s="1374">
        <v>3</v>
      </c>
      <c r="E10" s="1374">
        <v>8</v>
      </c>
      <c r="F10" s="1374">
        <v>9</v>
      </c>
      <c r="G10" s="1374">
        <v>8</v>
      </c>
      <c r="H10" s="1374">
        <v>5</v>
      </c>
      <c r="I10" s="1374">
        <v>5</v>
      </c>
    </row>
    <row r="11" spans="1:10" ht="14.25" customHeight="1">
      <c r="A11" s="563" t="s">
        <v>245</v>
      </c>
      <c r="B11" s="561">
        <v>24</v>
      </c>
      <c r="C11" s="283">
        <v>33</v>
      </c>
      <c r="D11" s="283">
        <v>33</v>
      </c>
      <c r="E11" s="283">
        <v>61</v>
      </c>
      <c r="F11" s="283">
        <v>48</v>
      </c>
      <c r="G11" s="283">
        <v>55</v>
      </c>
      <c r="H11" s="283">
        <v>70</v>
      </c>
      <c r="I11" s="283">
        <v>83</v>
      </c>
    </row>
    <row r="12" spans="1:10" ht="14">
      <c r="A12" s="1372" t="s">
        <v>246</v>
      </c>
      <c r="B12" s="1373">
        <v>95</v>
      </c>
      <c r="C12" s="1374">
        <v>107</v>
      </c>
      <c r="D12" s="1374">
        <v>120</v>
      </c>
      <c r="E12" s="1374">
        <v>174</v>
      </c>
      <c r="F12" s="1374">
        <v>171</v>
      </c>
      <c r="G12" s="1374">
        <v>131</v>
      </c>
      <c r="H12" s="1374">
        <v>125</v>
      </c>
      <c r="I12" s="1374">
        <v>100</v>
      </c>
    </row>
    <row r="13" spans="1:10" ht="14">
      <c r="A13" s="563" t="s">
        <v>146</v>
      </c>
      <c r="B13" s="561">
        <v>3</v>
      </c>
      <c r="C13" s="283">
        <v>10</v>
      </c>
      <c r="D13" s="283">
        <v>18</v>
      </c>
      <c r="E13" s="283">
        <v>18</v>
      </c>
      <c r="F13" s="283">
        <v>20</v>
      </c>
      <c r="G13" s="283">
        <v>9</v>
      </c>
      <c r="H13" s="283">
        <v>25</v>
      </c>
      <c r="I13" s="283">
        <v>10</v>
      </c>
    </row>
    <row r="14" spans="1:10" ht="14">
      <c r="A14" s="280"/>
      <c r="B14" s="280"/>
      <c r="C14" s="280"/>
      <c r="D14" s="280"/>
      <c r="E14" s="280"/>
      <c r="F14" s="280"/>
      <c r="G14" s="280"/>
      <c r="H14" s="280"/>
      <c r="I14" s="280"/>
    </row>
    <row r="15" spans="1:10" ht="14">
      <c r="A15" s="1731" t="s">
        <v>2770</v>
      </c>
      <c r="B15" s="1731"/>
      <c r="C15" s="1731"/>
      <c r="D15" s="1731"/>
      <c r="E15" s="1731"/>
      <c r="F15" s="1731"/>
      <c r="G15" s="1731"/>
      <c r="H15" s="1731"/>
      <c r="I15" s="1731"/>
    </row>
  </sheetData>
  <mergeCells count="4">
    <mergeCell ref="A1:I1"/>
    <mergeCell ref="B3:I3"/>
    <mergeCell ref="A15:I15"/>
    <mergeCell ref="A3:A4"/>
  </mergeCells>
  <pageMargins left="0.7" right="0.7" top="0.75" bottom="0.75" header="0.3" footer="0.3"/>
  <pageSetup orientation="portrait"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109E2-3C1C-4BE8-84F6-EDE8DD69906E}">
  <dimension ref="A1:G19"/>
  <sheetViews>
    <sheetView workbookViewId="0">
      <selection activeCell="F14" sqref="F14"/>
    </sheetView>
  </sheetViews>
  <sheetFormatPr defaultColWidth="9" defaultRowHeight="14"/>
  <cols>
    <col min="1" max="1" width="13.5" style="1439" customWidth="1"/>
    <col min="2" max="5" width="12.58203125" style="118" customWidth="1"/>
    <col min="6" max="6" width="9" style="118"/>
    <col min="7" max="7" width="9" style="1384"/>
    <col min="8" max="16384" width="9" style="118"/>
  </cols>
  <sheetData>
    <row r="1" spans="1:7" ht="32.5">
      <c r="A1" s="2221" t="s">
        <v>3564</v>
      </c>
      <c r="B1" s="2221"/>
      <c r="C1" s="2221"/>
      <c r="D1" s="2221"/>
      <c r="E1" s="2221"/>
      <c r="F1" s="1435"/>
    </row>
    <row r="3" spans="1:7" ht="17.5">
      <c r="A3" s="2222" t="s">
        <v>3173</v>
      </c>
      <c r="B3" s="2215" t="s">
        <v>3174</v>
      </c>
      <c r="C3" s="2216"/>
      <c r="D3" s="2216"/>
      <c r="E3" s="2217"/>
      <c r="G3" s="1381"/>
    </row>
    <row r="4" spans="1:7" ht="17.5">
      <c r="A4" s="2223"/>
      <c r="B4" s="1443" t="s">
        <v>3175</v>
      </c>
      <c r="C4" s="1444" t="s">
        <v>3176</v>
      </c>
      <c r="D4" s="1445" t="s">
        <v>3177</v>
      </c>
      <c r="E4" s="1446" t="s">
        <v>87</v>
      </c>
      <c r="G4" s="1381"/>
    </row>
    <row r="5" spans="1:7">
      <c r="A5" s="1544">
        <v>2000</v>
      </c>
      <c r="B5" s="1447">
        <v>63</v>
      </c>
      <c r="C5" s="1448">
        <v>15</v>
      </c>
      <c r="D5" s="1449">
        <v>100</v>
      </c>
      <c r="E5" s="1447">
        <v>178</v>
      </c>
    </row>
    <row r="6" spans="1:7">
      <c r="A6" s="1545">
        <v>2001</v>
      </c>
      <c r="B6" s="1450">
        <v>55</v>
      </c>
      <c r="C6" s="1451">
        <v>13</v>
      </c>
      <c r="D6" s="1452">
        <v>83</v>
      </c>
      <c r="E6" s="1450">
        <v>151</v>
      </c>
    </row>
    <row r="7" spans="1:7">
      <c r="A7" s="1544">
        <v>2002</v>
      </c>
      <c r="B7" s="1447">
        <v>53</v>
      </c>
      <c r="C7" s="1453">
        <v>13</v>
      </c>
      <c r="D7" s="1454">
        <v>84</v>
      </c>
      <c r="E7" s="1447">
        <v>150</v>
      </c>
    </row>
    <row r="8" spans="1:7">
      <c r="A8" s="1545">
        <v>2003</v>
      </c>
      <c r="B8" s="1450">
        <v>50</v>
      </c>
      <c r="C8" s="1451">
        <v>13</v>
      </c>
      <c r="D8" s="1452">
        <v>117</v>
      </c>
      <c r="E8" s="1450">
        <v>180</v>
      </c>
    </row>
    <row r="9" spans="1:7">
      <c r="A9" s="1544">
        <v>2004</v>
      </c>
      <c r="B9" s="1447">
        <v>35</v>
      </c>
      <c r="C9" s="1453">
        <v>15</v>
      </c>
      <c r="D9" s="1454">
        <v>116</v>
      </c>
      <c r="E9" s="1447">
        <v>166</v>
      </c>
    </row>
    <row r="10" spans="1:7">
      <c r="A10" s="1545">
        <v>2005</v>
      </c>
      <c r="B10" s="1450">
        <v>33</v>
      </c>
      <c r="C10" s="1451">
        <v>22</v>
      </c>
      <c r="D10" s="1452">
        <v>106</v>
      </c>
      <c r="E10" s="1450">
        <v>161</v>
      </c>
    </row>
    <row r="11" spans="1:7">
      <c r="A11" s="1544">
        <v>2006</v>
      </c>
      <c r="B11" s="1447">
        <v>33</v>
      </c>
      <c r="C11" s="1453">
        <v>12</v>
      </c>
      <c r="D11" s="1454">
        <v>92</v>
      </c>
      <c r="E11" s="1447">
        <v>137</v>
      </c>
    </row>
    <row r="12" spans="1:7">
      <c r="A12" s="1545">
        <v>2007</v>
      </c>
      <c r="B12" s="1450">
        <v>36</v>
      </c>
      <c r="C12" s="1451">
        <v>12</v>
      </c>
      <c r="D12" s="1452">
        <v>116</v>
      </c>
      <c r="E12" s="1450">
        <v>164</v>
      </c>
    </row>
    <row r="13" spans="1:7">
      <c r="A13" s="1544">
        <v>2008</v>
      </c>
      <c r="B13" s="1455">
        <v>30</v>
      </c>
      <c r="C13" s="1456">
        <v>13</v>
      </c>
      <c r="D13" s="1457">
        <v>85</v>
      </c>
      <c r="E13" s="1455">
        <v>128</v>
      </c>
    </row>
    <row r="14" spans="1:7">
      <c r="A14" s="1545">
        <v>2009</v>
      </c>
      <c r="B14" s="1458">
        <v>35</v>
      </c>
      <c r="C14" s="1459">
        <v>13</v>
      </c>
      <c r="D14" s="1460">
        <v>88</v>
      </c>
      <c r="E14" s="1458">
        <v>136</v>
      </c>
    </row>
    <row r="15" spans="1:7">
      <c r="A15" s="1544">
        <v>2010</v>
      </c>
      <c r="B15" s="1455" t="s">
        <v>560</v>
      </c>
      <c r="C15" s="1456" t="s">
        <v>560</v>
      </c>
      <c r="D15" s="1457" t="s">
        <v>560</v>
      </c>
      <c r="E15" s="1455" t="s">
        <v>560</v>
      </c>
    </row>
    <row r="16" spans="1:7">
      <c r="A16" s="1545">
        <v>2011</v>
      </c>
      <c r="B16" s="1458" t="s">
        <v>560</v>
      </c>
      <c r="C16" s="1459" t="s">
        <v>560</v>
      </c>
      <c r="D16" s="1460" t="s">
        <v>560</v>
      </c>
      <c r="E16" s="1458" t="s">
        <v>560</v>
      </c>
    </row>
    <row r="17" spans="1:5">
      <c r="A17" s="2224" t="s">
        <v>3178</v>
      </c>
      <c r="B17" s="2224"/>
      <c r="C17" s="2224"/>
      <c r="D17" s="2224"/>
      <c r="E17" s="2224"/>
    </row>
    <row r="19" spans="1:5">
      <c r="A19" s="1836" t="s">
        <v>3179</v>
      </c>
      <c r="B19" s="1836"/>
      <c r="C19" s="1836"/>
      <c r="D19" s="1836"/>
      <c r="E19" s="1836"/>
    </row>
  </sheetData>
  <mergeCells count="5">
    <mergeCell ref="A1:E1"/>
    <mergeCell ref="A3:A4"/>
    <mergeCell ref="B3:E3"/>
    <mergeCell ref="A17:E17"/>
    <mergeCell ref="A19:E19"/>
  </mergeCells>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A2C75-C786-40F6-AD61-782E60401B7E}">
  <dimension ref="A1:J15"/>
  <sheetViews>
    <sheetView workbookViewId="0">
      <selection activeCell="C14" sqref="C14"/>
    </sheetView>
  </sheetViews>
  <sheetFormatPr defaultColWidth="9" defaultRowHeight="14"/>
  <cols>
    <col min="1" max="1" width="19.83203125" style="118" customWidth="1"/>
    <col min="2" max="8" width="14" style="118" customWidth="1"/>
    <col min="9" max="9" width="9" style="118"/>
    <col min="10" max="10" width="9" style="1384"/>
    <col min="11" max="16384" width="9" style="118"/>
  </cols>
  <sheetData>
    <row r="1" spans="1:10" ht="25">
      <c r="A1" s="2228" t="s">
        <v>3565</v>
      </c>
      <c r="B1" s="2228"/>
      <c r="C1" s="2228"/>
      <c r="D1" s="2228"/>
      <c r="E1" s="2228"/>
      <c r="F1" s="2228"/>
      <c r="G1" s="2228"/>
      <c r="H1" s="2228"/>
      <c r="I1" s="1536"/>
    </row>
    <row r="3" spans="1:10" ht="17.5">
      <c r="A3" s="2222" t="s">
        <v>3180</v>
      </c>
      <c r="B3" s="2230" t="s">
        <v>3181</v>
      </c>
      <c r="C3" s="2231"/>
      <c r="D3" s="2231"/>
      <c r="E3" s="2231"/>
      <c r="F3" s="2231"/>
      <c r="G3" s="2231"/>
      <c r="H3" s="2232"/>
      <c r="J3" s="1381"/>
    </row>
    <row r="4" spans="1:10" ht="32.5">
      <c r="A4" s="2229"/>
      <c r="B4" s="1462" t="s">
        <v>3182</v>
      </c>
      <c r="C4" s="1463" t="s">
        <v>3183</v>
      </c>
      <c r="D4" s="1463" t="s">
        <v>3184</v>
      </c>
      <c r="E4" s="1464" t="s">
        <v>3185</v>
      </c>
      <c r="F4" s="2233" t="s">
        <v>87</v>
      </c>
      <c r="G4" s="2234"/>
      <c r="H4" s="2235" t="s">
        <v>3186</v>
      </c>
      <c r="J4" s="1435"/>
    </row>
    <row r="5" spans="1:10" s="397" customFormat="1" ht="17.5">
      <c r="A5" s="2223"/>
      <c r="B5" s="1465" t="s">
        <v>3187</v>
      </c>
      <c r="C5" s="1466" t="s">
        <v>3187</v>
      </c>
      <c r="D5" s="1466" t="s">
        <v>3187</v>
      </c>
      <c r="E5" s="1467" t="s">
        <v>3187</v>
      </c>
      <c r="F5" s="1468" t="s">
        <v>209</v>
      </c>
      <c r="G5" s="1469" t="s">
        <v>3187</v>
      </c>
      <c r="H5" s="2236"/>
      <c r="J5" s="1381"/>
    </row>
    <row r="6" spans="1:10">
      <c r="A6" s="1541" t="s">
        <v>426</v>
      </c>
      <c r="B6" s="1455">
        <v>1.8</v>
      </c>
      <c r="C6" s="1470">
        <v>0.6</v>
      </c>
      <c r="D6" s="1470">
        <v>0.3</v>
      </c>
      <c r="E6" s="1471">
        <v>0.6</v>
      </c>
      <c r="F6" s="1455">
        <v>11</v>
      </c>
      <c r="G6" s="1471">
        <v>3.3</v>
      </c>
      <c r="H6" s="1455">
        <v>8</v>
      </c>
    </row>
    <row r="7" spans="1:10">
      <c r="A7" s="1542" t="s">
        <v>154</v>
      </c>
      <c r="B7" s="1458">
        <v>3.3</v>
      </c>
      <c r="C7" s="1459">
        <v>0.6</v>
      </c>
      <c r="D7" s="1459">
        <v>1.1000000000000001</v>
      </c>
      <c r="E7" s="1460">
        <v>2.1</v>
      </c>
      <c r="F7" s="1458">
        <v>51</v>
      </c>
      <c r="G7" s="1460">
        <v>7.1</v>
      </c>
      <c r="H7" s="1458">
        <v>32</v>
      </c>
    </row>
    <row r="8" spans="1:10">
      <c r="A8" s="1543" t="s">
        <v>242</v>
      </c>
      <c r="B8" s="1455">
        <v>3.6</v>
      </c>
      <c r="C8" s="1456">
        <v>0.7</v>
      </c>
      <c r="D8" s="1456">
        <v>1.1000000000000001</v>
      </c>
      <c r="E8" s="1457">
        <v>0.4</v>
      </c>
      <c r="F8" s="1455">
        <v>16</v>
      </c>
      <c r="G8" s="1457">
        <v>5.8</v>
      </c>
      <c r="H8" s="1455">
        <v>12</v>
      </c>
    </row>
    <row r="9" spans="1:10">
      <c r="A9" s="1542" t="s">
        <v>243</v>
      </c>
      <c r="B9" s="1458">
        <v>3.2</v>
      </c>
      <c r="C9" s="1459">
        <v>1.3</v>
      </c>
      <c r="D9" s="1459">
        <v>0.6</v>
      </c>
      <c r="E9" s="1460">
        <v>1.3</v>
      </c>
      <c r="F9" s="1458">
        <v>10</v>
      </c>
      <c r="G9" s="1460">
        <v>6.4</v>
      </c>
      <c r="H9" s="1458">
        <v>3</v>
      </c>
    </row>
    <row r="10" spans="1:10" ht="14.5" thickBot="1">
      <c r="A10" s="1543" t="s">
        <v>3188</v>
      </c>
      <c r="B10" s="1472">
        <v>2.2999999999999998</v>
      </c>
      <c r="C10" s="1473">
        <v>0.8</v>
      </c>
      <c r="D10" s="1473">
        <v>0.5</v>
      </c>
      <c r="E10" s="1474">
        <v>2.2999999999999998</v>
      </c>
      <c r="F10" s="1472">
        <v>23</v>
      </c>
      <c r="G10" s="1474">
        <v>5.8</v>
      </c>
      <c r="H10" s="1472">
        <v>12</v>
      </c>
    </row>
    <row r="11" spans="1:10">
      <c r="A11" s="1546" t="s">
        <v>87</v>
      </c>
      <c r="B11" s="1470">
        <v>2.9</v>
      </c>
      <c r="C11" s="1470">
        <v>0.7</v>
      </c>
      <c r="D11" s="1470">
        <v>0.8</v>
      </c>
      <c r="E11" s="1471">
        <v>1.5</v>
      </c>
      <c r="F11" s="1475">
        <v>111</v>
      </c>
      <c r="G11" s="1471">
        <v>5.9</v>
      </c>
      <c r="H11" s="1475">
        <v>67</v>
      </c>
    </row>
    <row r="12" spans="1:10">
      <c r="A12" s="2237" t="s">
        <v>3189</v>
      </c>
      <c r="B12" s="2238"/>
      <c r="C12" s="2238"/>
      <c r="D12" s="2238"/>
      <c r="E12" s="2238"/>
      <c r="F12" s="2238"/>
      <c r="G12" s="2238"/>
      <c r="H12" s="2239"/>
    </row>
    <row r="13" spans="1:10">
      <c r="A13" s="2225" t="s">
        <v>3190</v>
      </c>
      <c r="B13" s="2226"/>
      <c r="C13" s="2226"/>
      <c r="D13" s="2226"/>
      <c r="E13" s="2226"/>
      <c r="F13" s="2226"/>
      <c r="G13" s="2226"/>
      <c r="H13" s="2227"/>
    </row>
    <row r="15" spans="1:10">
      <c r="A15" s="1836" t="s">
        <v>3179</v>
      </c>
      <c r="B15" s="1836"/>
      <c r="C15" s="1836"/>
      <c r="D15" s="1836"/>
      <c r="E15" s="1836"/>
      <c r="F15" s="1836"/>
      <c r="G15" s="1836"/>
      <c r="H15" s="1836"/>
    </row>
  </sheetData>
  <mergeCells count="8">
    <mergeCell ref="A13:H13"/>
    <mergeCell ref="A15:H15"/>
    <mergeCell ref="A1:H1"/>
    <mergeCell ref="A3:A5"/>
    <mergeCell ref="B3:H3"/>
    <mergeCell ref="F4:G4"/>
    <mergeCell ref="H4:H5"/>
    <mergeCell ref="A12:H12"/>
  </mergeCells>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0C65F-CFA0-42A1-A0EB-883724B9A96E}">
  <dimension ref="A1:K22"/>
  <sheetViews>
    <sheetView workbookViewId="0">
      <selection sqref="A1:I1"/>
    </sheetView>
  </sheetViews>
  <sheetFormatPr defaultColWidth="9" defaultRowHeight="14"/>
  <cols>
    <col min="1" max="1" width="14" style="1439" customWidth="1"/>
    <col min="2" max="9" width="11.75" style="118" customWidth="1"/>
    <col min="10" max="10" width="9" style="118"/>
    <col min="11" max="11" width="9" style="1384"/>
    <col min="12" max="16384" width="9" style="118"/>
  </cols>
  <sheetData>
    <row r="1" spans="1:11" s="143" customFormat="1" ht="25">
      <c r="A1" s="2221" t="s">
        <v>3566</v>
      </c>
      <c r="B1" s="2221"/>
      <c r="C1" s="2221"/>
      <c r="D1" s="2221"/>
      <c r="E1" s="2221"/>
      <c r="F1" s="2221"/>
      <c r="G1" s="2221"/>
      <c r="H1" s="2221"/>
      <c r="I1" s="2221"/>
      <c r="J1" s="1536"/>
      <c r="K1" s="1486"/>
    </row>
    <row r="2" spans="1:11" ht="14.5" thickBot="1"/>
    <row r="3" spans="1:11" ht="104" customHeight="1" thickTop="1" thickBot="1">
      <c r="A3" s="2241" t="s">
        <v>3191</v>
      </c>
      <c r="B3" s="2242"/>
      <c r="C3" s="2242"/>
      <c r="D3" s="2242"/>
      <c r="E3" s="2242"/>
      <c r="F3" s="2242"/>
      <c r="G3" s="2242"/>
      <c r="H3" s="2242"/>
      <c r="I3" s="2243"/>
    </row>
    <row r="4" spans="1:11" ht="14.5" thickTop="1"/>
    <row r="5" spans="1:11" ht="17.5">
      <c r="A5" s="2244" t="s">
        <v>208</v>
      </c>
      <c r="B5" s="2246" t="s">
        <v>3192</v>
      </c>
      <c r="C5" s="2247"/>
      <c r="D5" s="2247"/>
      <c r="E5" s="2247"/>
      <c r="F5" s="2247"/>
      <c r="G5" s="2247"/>
      <c r="H5" s="2247"/>
      <c r="I5" s="2247"/>
      <c r="K5" s="1381"/>
    </row>
    <row r="6" spans="1:11" ht="17.5">
      <c r="A6" s="2244"/>
      <c r="B6" s="2248" t="s">
        <v>407</v>
      </c>
      <c r="C6" s="2249"/>
      <c r="D6" s="2249"/>
      <c r="E6" s="2249"/>
      <c r="F6" s="2250" t="s">
        <v>154</v>
      </c>
      <c r="G6" s="2251"/>
      <c r="H6" s="2251"/>
      <c r="I6" s="2252"/>
      <c r="K6" s="1381"/>
    </row>
    <row r="7" spans="1:11" s="397" customFormat="1" ht="27.5">
      <c r="A7" s="2245"/>
      <c r="B7" s="1476" t="s">
        <v>3193</v>
      </c>
      <c r="C7" s="1477" t="s">
        <v>210</v>
      </c>
      <c r="D7" s="1477" t="s">
        <v>3194</v>
      </c>
      <c r="E7" s="1478" t="s">
        <v>3195</v>
      </c>
      <c r="F7" s="1476" t="s">
        <v>3193</v>
      </c>
      <c r="G7" s="1477" t="s">
        <v>210</v>
      </c>
      <c r="H7" s="1477" t="s">
        <v>3194</v>
      </c>
      <c r="I7" s="1479" t="s">
        <v>3195</v>
      </c>
      <c r="K7" s="1434"/>
    </row>
    <row r="8" spans="1:11">
      <c r="A8" s="1544">
        <v>2000</v>
      </c>
      <c r="B8" s="1480">
        <v>500</v>
      </c>
      <c r="C8" s="1481">
        <v>2.8000000000000001E-2</v>
      </c>
      <c r="D8" s="1481">
        <v>2.1000000000000001E-2</v>
      </c>
      <c r="E8" s="1482">
        <v>3.5999999999999997E-2</v>
      </c>
      <c r="F8" s="1480">
        <v>200</v>
      </c>
      <c r="G8" s="1481">
        <v>4.4999999999999998E-2</v>
      </c>
      <c r="H8" s="1481">
        <v>3.4000000000000002E-2</v>
      </c>
      <c r="I8" s="1481">
        <v>5.8999999999999997E-2</v>
      </c>
    </row>
    <row r="9" spans="1:11">
      <c r="A9" s="1545">
        <v>2001</v>
      </c>
      <c r="B9" s="1483">
        <v>600</v>
      </c>
      <c r="C9" s="1484">
        <v>3.4000000000000002E-2</v>
      </c>
      <c r="D9" s="1484">
        <v>2.5999999999999999E-2</v>
      </c>
      <c r="E9" s="1485">
        <v>4.2999999999999997E-2</v>
      </c>
      <c r="F9" s="1483">
        <v>200</v>
      </c>
      <c r="G9" s="1484">
        <v>3.7999999999999999E-2</v>
      </c>
      <c r="H9" s="1484">
        <v>2.9000000000000001E-2</v>
      </c>
      <c r="I9" s="1484">
        <v>5.0999999999999997E-2</v>
      </c>
    </row>
    <row r="10" spans="1:11">
      <c r="A10" s="1544">
        <v>2002</v>
      </c>
      <c r="B10" s="1480">
        <v>300</v>
      </c>
      <c r="C10" s="1481">
        <v>0.02</v>
      </c>
      <c r="D10" s="1481">
        <v>1.4999999999999999E-2</v>
      </c>
      <c r="E10" s="1482">
        <v>2.7E-2</v>
      </c>
      <c r="F10" s="1480">
        <v>200</v>
      </c>
      <c r="G10" s="1481">
        <v>4.3999999999999997E-2</v>
      </c>
      <c r="H10" s="1481">
        <v>3.2000000000000001E-2</v>
      </c>
      <c r="I10" s="1481">
        <v>0.06</v>
      </c>
    </row>
    <row r="11" spans="1:11">
      <c r="A11" s="1545">
        <v>2003</v>
      </c>
      <c r="B11" s="1483">
        <v>500</v>
      </c>
      <c r="C11" s="1484">
        <v>2.9000000000000001E-2</v>
      </c>
      <c r="D11" s="1484">
        <v>2.1999999999999999E-2</v>
      </c>
      <c r="E11" s="1485">
        <v>3.9E-2</v>
      </c>
      <c r="F11" s="1483">
        <v>200</v>
      </c>
      <c r="G11" s="1484">
        <v>5.0999999999999997E-2</v>
      </c>
      <c r="H11" s="1484">
        <v>3.7999999999999999E-2</v>
      </c>
      <c r="I11" s="1484">
        <v>6.8000000000000005E-2</v>
      </c>
    </row>
    <row r="12" spans="1:11">
      <c r="A12" s="1544">
        <v>2004</v>
      </c>
      <c r="B12" s="1480">
        <v>500</v>
      </c>
      <c r="C12" s="1481">
        <v>0.03</v>
      </c>
      <c r="D12" s="1481">
        <v>2.3E-2</v>
      </c>
      <c r="E12" s="1482">
        <v>0.04</v>
      </c>
      <c r="F12" s="1480">
        <v>200</v>
      </c>
      <c r="G12" s="1481">
        <v>4.2000000000000003E-2</v>
      </c>
      <c r="H12" s="1481">
        <v>2.5999999999999999E-2</v>
      </c>
      <c r="I12" s="1481">
        <v>6.7000000000000004E-2</v>
      </c>
    </row>
    <row r="13" spans="1:11">
      <c r="A13" s="1545">
        <v>2005</v>
      </c>
      <c r="B13" s="1483">
        <v>400</v>
      </c>
      <c r="C13" s="1484">
        <v>2.3E-2</v>
      </c>
      <c r="D13" s="1484">
        <v>1.7000000000000001E-2</v>
      </c>
      <c r="E13" s="1485">
        <v>3.3000000000000002E-2</v>
      </c>
      <c r="F13" s="1483" t="s">
        <v>3196</v>
      </c>
      <c r="G13" s="1484" t="s">
        <v>3196</v>
      </c>
      <c r="H13" s="1484" t="s">
        <v>3196</v>
      </c>
      <c r="I13" s="1484" t="s">
        <v>3196</v>
      </c>
    </row>
    <row r="14" spans="1:11">
      <c r="A14" s="1544">
        <v>2006</v>
      </c>
      <c r="B14" s="1480">
        <v>500</v>
      </c>
      <c r="C14" s="1481">
        <v>2.9000000000000001E-2</v>
      </c>
      <c r="D14" s="1481">
        <v>2.1000000000000001E-2</v>
      </c>
      <c r="E14" s="1482">
        <v>3.9E-2</v>
      </c>
      <c r="F14" s="1480">
        <v>200</v>
      </c>
      <c r="G14" s="1481">
        <v>4.7E-2</v>
      </c>
      <c r="H14" s="1481">
        <v>2.9000000000000001E-2</v>
      </c>
      <c r="I14" s="1481">
        <v>7.5999999999999998E-2</v>
      </c>
    </row>
    <row r="15" spans="1:11">
      <c r="A15" s="1545">
        <v>2007</v>
      </c>
      <c r="B15" s="1483">
        <v>500</v>
      </c>
      <c r="C15" s="1484">
        <v>2.8000000000000001E-2</v>
      </c>
      <c r="D15" s="1484">
        <v>2.1000000000000001E-2</v>
      </c>
      <c r="E15" s="1485">
        <v>3.7999999999999999E-2</v>
      </c>
      <c r="F15" s="1483">
        <v>200</v>
      </c>
      <c r="G15" s="1484">
        <v>4.2000000000000003E-2</v>
      </c>
      <c r="H15" s="1484">
        <v>2.5000000000000001E-2</v>
      </c>
      <c r="I15" s="1484">
        <v>6.8000000000000005E-2</v>
      </c>
    </row>
    <row r="16" spans="1:11">
      <c r="A16" s="1544">
        <v>2008</v>
      </c>
      <c r="B16" s="1480">
        <v>400</v>
      </c>
      <c r="C16" s="1481">
        <v>2.3E-2</v>
      </c>
      <c r="D16" s="1481">
        <v>1.7000000000000001E-2</v>
      </c>
      <c r="E16" s="1482">
        <v>3.3000000000000002E-2</v>
      </c>
      <c r="F16" s="1480">
        <v>200</v>
      </c>
      <c r="G16" s="1481">
        <v>3.6999999999999998E-2</v>
      </c>
      <c r="H16" s="1481">
        <v>2.1999999999999999E-2</v>
      </c>
      <c r="I16" s="1481">
        <v>6.2E-2</v>
      </c>
    </row>
    <row r="17" spans="1:9">
      <c r="A17" s="1545">
        <v>2009</v>
      </c>
      <c r="B17" s="1483">
        <v>500</v>
      </c>
      <c r="C17" s="1484">
        <v>0.03</v>
      </c>
      <c r="D17" s="1484">
        <v>2.1000000000000001E-2</v>
      </c>
      <c r="E17" s="1485">
        <v>4.2000000000000003E-2</v>
      </c>
      <c r="F17" s="1483">
        <v>200</v>
      </c>
      <c r="G17" s="1484">
        <v>4.2000000000000003E-2</v>
      </c>
      <c r="H17" s="1484">
        <v>2.5000000000000001E-2</v>
      </c>
      <c r="I17" s="1484">
        <v>7.0999999999999994E-2</v>
      </c>
    </row>
    <row r="18" spans="1:9">
      <c r="A18" s="1544">
        <v>2010</v>
      </c>
      <c r="B18" s="1480">
        <v>400</v>
      </c>
      <c r="C18" s="1481">
        <v>2.5000000000000001E-2</v>
      </c>
      <c r="D18" s="1481">
        <v>1.7000000000000001E-2</v>
      </c>
      <c r="E18" s="1482">
        <v>3.6999999999999998E-2</v>
      </c>
      <c r="F18" s="1480" t="s">
        <v>3196</v>
      </c>
      <c r="G18" s="1481" t="s">
        <v>3196</v>
      </c>
      <c r="H18" s="1481" t="s">
        <v>3196</v>
      </c>
      <c r="I18" s="1481" t="s">
        <v>3196</v>
      </c>
    </row>
    <row r="19" spans="1:9">
      <c r="A19" s="1545">
        <v>2011</v>
      </c>
      <c r="B19" s="1483">
        <v>600</v>
      </c>
      <c r="C19" s="1484">
        <v>3.4000000000000002E-2</v>
      </c>
      <c r="D19" s="1484">
        <v>2.5000000000000001E-2</v>
      </c>
      <c r="E19" s="1485">
        <v>4.5999999999999999E-2</v>
      </c>
      <c r="F19" s="1483">
        <v>300</v>
      </c>
      <c r="G19" s="1484">
        <v>5.2999999999999999E-2</v>
      </c>
      <c r="H19" s="1484">
        <v>3.3000000000000002E-2</v>
      </c>
      <c r="I19" s="1484">
        <v>8.3000000000000004E-2</v>
      </c>
    </row>
    <row r="20" spans="1:9" ht="56.5" customHeight="1">
      <c r="A20" s="2240" t="s">
        <v>3197</v>
      </c>
      <c r="B20" s="2240"/>
      <c r="C20" s="2240"/>
      <c r="D20" s="2240"/>
      <c r="E20" s="2240"/>
      <c r="F20" s="2240"/>
      <c r="G20" s="2240"/>
      <c r="H20" s="2240"/>
      <c r="I20" s="2240"/>
    </row>
    <row r="22" spans="1:9">
      <c r="A22" s="1727" t="s">
        <v>3198</v>
      </c>
      <c r="B22" s="1727"/>
      <c r="C22" s="1727"/>
      <c r="D22" s="1727"/>
      <c r="E22" s="1727"/>
      <c r="F22" s="1727"/>
      <c r="G22" s="1727"/>
      <c r="H22" s="1727"/>
      <c r="I22" s="1727"/>
    </row>
  </sheetData>
  <mergeCells count="8">
    <mergeCell ref="A20:I20"/>
    <mergeCell ref="A22:I22"/>
    <mergeCell ref="A1:I1"/>
    <mergeCell ref="A3:I3"/>
    <mergeCell ref="A5:A7"/>
    <mergeCell ref="B5:I5"/>
    <mergeCell ref="B6:E6"/>
    <mergeCell ref="F6:I6"/>
  </mergeCells>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A5717-BF64-4D1A-8E52-EE7E814970FA}">
  <dimension ref="A1:M88"/>
  <sheetViews>
    <sheetView workbookViewId="0">
      <selection activeCell="F10" sqref="F10"/>
    </sheetView>
  </sheetViews>
  <sheetFormatPr defaultColWidth="9" defaultRowHeight="14"/>
  <cols>
    <col min="1" max="1" width="13.9140625" style="1513" customWidth="1"/>
    <col min="2" max="9" width="11.6640625" style="118" customWidth="1"/>
    <col min="10" max="10" width="10.5" style="118" customWidth="1"/>
    <col min="11" max="11" width="12.58203125" style="118" customWidth="1"/>
    <col min="12" max="12" width="9" style="118"/>
    <col min="13" max="13" width="9" style="1384"/>
    <col min="14" max="16384" width="9" style="118"/>
  </cols>
  <sheetData>
    <row r="1" spans="1:13" ht="25">
      <c r="A1" s="2221" t="s">
        <v>3567</v>
      </c>
      <c r="B1" s="2221"/>
      <c r="C1" s="2221"/>
      <c r="D1" s="2221"/>
      <c r="E1" s="2221"/>
      <c r="F1" s="2221"/>
      <c r="G1" s="2221"/>
      <c r="H1" s="2221"/>
      <c r="I1" s="2221"/>
      <c r="J1" s="1536"/>
      <c r="K1" s="1512"/>
    </row>
    <row r="2" spans="1:13" ht="14.25" customHeight="1" thickBot="1">
      <c r="A2" s="1512"/>
      <c r="B2" s="1512"/>
      <c r="C2" s="1512"/>
      <c r="D2" s="1512"/>
      <c r="E2" s="1512"/>
      <c r="F2" s="1512"/>
      <c r="G2" s="1512"/>
      <c r="H2" s="1512"/>
      <c r="I2" s="1512"/>
      <c r="J2" s="1512"/>
      <c r="K2" s="1512"/>
    </row>
    <row r="3" spans="1:13" ht="26.25" customHeight="1" thickTop="1" thickBot="1">
      <c r="A3" s="2253" t="s">
        <v>3559</v>
      </c>
      <c r="B3" s="2254"/>
      <c r="C3" s="2254"/>
      <c r="D3" s="2254"/>
      <c r="E3" s="2254"/>
      <c r="F3" s="2254"/>
      <c r="G3" s="2254"/>
      <c r="H3" s="2254"/>
      <c r="I3" s="2255"/>
      <c r="J3" s="1512"/>
      <c r="K3" s="1512"/>
    </row>
    <row r="4" spans="1:13" ht="14.5" thickTop="1">
      <c r="A4" s="1512"/>
      <c r="B4" s="1512"/>
      <c r="C4" s="1512"/>
      <c r="D4" s="1512"/>
      <c r="E4" s="1512"/>
      <c r="F4" s="1512"/>
      <c r="G4" s="1512"/>
      <c r="H4" s="1512"/>
      <c r="I4" s="1512"/>
      <c r="J4" s="1512"/>
      <c r="K4" s="1512"/>
    </row>
    <row r="5" spans="1:13" ht="17.5">
      <c r="A5" s="2244" t="s">
        <v>208</v>
      </c>
      <c r="B5" s="2246" t="s">
        <v>3560</v>
      </c>
      <c r="C5" s="2247"/>
      <c r="D5" s="2247"/>
      <c r="E5" s="2247"/>
      <c r="F5" s="2247"/>
      <c r="G5" s="2247"/>
      <c r="H5" s="2247"/>
      <c r="I5" s="2247"/>
      <c r="J5" s="1512"/>
      <c r="K5" s="1381"/>
    </row>
    <row r="6" spans="1:13" ht="17.5">
      <c r="A6" s="2244"/>
      <c r="B6" s="2248" t="s">
        <v>407</v>
      </c>
      <c r="C6" s="2249"/>
      <c r="D6" s="2249"/>
      <c r="E6" s="2249"/>
      <c r="F6" s="2250" t="s">
        <v>154</v>
      </c>
      <c r="G6" s="2251"/>
      <c r="H6" s="2251"/>
      <c r="I6" s="2252"/>
      <c r="J6" s="1512"/>
      <c r="K6" s="1381"/>
    </row>
    <row r="7" spans="1:13" s="397" customFormat="1" ht="27.5">
      <c r="A7" s="2245"/>
      <c r="B7" s="1476" t="s">
        <v>3193</v>
      </c>
      <c r="C7" s="1477" t="s">
        <v>210</v>
      </c>
      <c r="D7" s="1477" t="s">
        <v>3194</v>
      </c>
      <c r="E7" s="1478" t="s">
        <v>3195</v>
      </c>
      <c r="F7" s="1476" t="s">
        <v>3193</v>
      </c>
      <c r="G7" s="1477" t="s">
        <v>210</v>
      </c>
      <c r="H7" s="1477" t="s">
        <v>3194</v>
      </c>
      <c r="I7" s="1479" t="s">
        <v>3195</v>
      </c>
      <c r="J7" s="1515"/>
      <c r="K7" s="1434"/>
      <c r="M7" s="1384"/>
    </row>
    <row r="8" spans="1:13">
      <c r="A8" s="1544">
        <v>2000</v>
      </c>
      <c r="B8" s="1488">
        <v>13400</v>
      </c>
      <c r="C8" s="1481">
        <v>0.78900000000000003</v>
      </c>
      <c r="D8" s="1481">
        <v>0.77</v>
      </c>
      <c r="E8" s="1482">
        <v>0.80800000000000005</v>
      </c>
      <c r="F8" s="1516">
        <v>3400</v>
      </c>
      <c r="G8" s="1481">
        <v>0.73899999999999999</v>
      </c>
      <c r="H8" s="1517">
        <v>0.71199999999999997</v>
      </c>
      <c r="I8" s="1517">
        <v>0.76400000000000001</v>
      </c>
      <c r="J8" s="1512"/>
      <c r="K8" s="1512"/>
    </row>
    <row r="9" spans="1:13">
      <c r="A9" s="1545">
        <v>2001</v>
      </c>
      <c r="B9" s="1489">
        <v>13300</v>
      </c>
      <c r="C9" s="1484">
        <v>0.80200000000000005</v>
      </c>
      <c r="D9" s="1484">
        <v>0.78300000000000003</v>
      </c>
      <c r="E9" s="1485">
        <v>0.82</v>
      </c>
      <c r="F9" s="1518">
        <v>3300</v>
      </c>
      <c r="G9" s="1484">
        <v>0.73</v>
      </c>
      <c r="H9" s="1519">
        <v>0.70399999999999996</v>
      </c>
      <c r="I9" s="1519">
        <v>0.755</v>
      </c>
      <c r="J9" s="1512"/>
      <c r="K9" s="1512"/>
    </row>
    <row r="10" spans="1:13">
      <c r="A10" s="1544">
        <v>2002</v>
      </c>
      <c r="B10" s="1488">
        <v>13400</v>
      </c>
      <c r="C10" s="1481">
        <v>0.79700000000000004</v>
      </c>
      <c r="D10" s="1481">
        <v>0.77300000000000002</v>
      </c>
      <c r="E10" s="1482">
        <v>0.82</v>
      </c>
      <c r="F10" s="1516">
        <v>3400</v>
      </c>
      <c r="G10" s="1481">
        <v>0.73699999999999999</v>
      </c>
      <c r="H10" s="1517">
        <v>0.70599999999999996</v>
      </c>
      <c r="I10" s="1517">
        <v>0.76600000000000001</v>
      </c>
      <c r="J10" s="1512"/>
      <c r="K10" s="1512"/>
    </row>
    <row r="11" spans="1:13">
      <c r="A11" s="1545">
        <v>2003</v>
      </c>
      <c r="B11" s="1489">
        <v>13800</v>
      </c>
      <c r="C11" s="1484">
        <v>0.79900000000000004</v>
      </c>
      <c r="D11" s="1484">
        <v>0.77700000000000002</v>
      </c>
      <c r="E11" s="1485">
        <v>0.82</v>
      </c>
      <c r="F11" s="1518">
        <v>3400</v>
      </c>
      <c r="G11" s="1484">
        <v>0.71899999999999997</v>
      </c>
      <c r="H11" s="1519">
        <v>0.68799999999999994</v>
      </c>
      <c r="I11" s="1519">
        <v>0.748</v>
      </c>
      <c r="J11" s="1512"/>
      <c r="K11" s="1512"/>
    </row>
    <row r="12" spans="1:13">
      <c r="A12" s="1544">
        <v>2004</v>
      </c>
      <c r="B12" s="1488">
        <v>14100</v>
      </c>
      <c r="C12" s="1481">
        <v>0.80800000000000005</v>
      </c>
      <c r="D12" s="1481">
        <v>0.78800000000000003</v>
      </c>
      <c r="E12" s="1482">
        <v>0.82599999999999996</v>
      </c>
      <c r="F12" s="1516">
        <v>3700</v>
      </c>
      <c r="G12" s="1481">
        <v>0.77200000000000002</v>
      </c>
      <c r="H12" s="1517">
        <v>0.72799999999999998</v>
      </c>
      <c r="I12" s="1517">
        <v>0.81100000000000005</v>
      </c>
      <c r="J12" s="1512"/>
      <c r="K12" s="1512"/>
    </row>
    <row r="13" spans="1:13">
      <c r="A13" s="1545">
        <v>2005</v>
      </c>
      <c r="B13" s="1489">
        <v>13100</v>
      </c>
      <c r="C13" s="1484">
        <v>0.77200000000000002</v>
      </c>
      <c r="D13" s="1484">
        <v>0.75</v>
      </c>
      <c r="E13" s="1485">
        <v>0.79300000000000004</v>
      </c>
      <c r="F13" s="1518">
        <v>3500</v>
      </c>
      <c r="G13" s="1484">
        <v>0.71599999999999997</v>
      </c>
      <c r="H13" s="1519">
        <v>0.66600000000000004</v>
      </c>
      <c r="I13" s="1519">
        <v>0.76100000000000001</v>
      </c>
      <c r="J13" s="1512"/>
      <c r="K13" s="1512"/>
    </row>
    <row r="14" spans="1:13">
      <c r="A14" s="1544">
        <v>2006</v>
      </c>
      <c r="B14" s="1488">
        <v>14300</v>
      </c>
      <c r="C14" s="1481">
        <v>0.79200000000000004</v>
      </c>
      <c r="D14" s="1481">
        <v>0.77</v>
      </c>
      <c r="E14" s="1482">
        <v>0.81299999999999994</v>
      </c>
      <c r="F14" s="1516">
        <v>3700</v>
      </c>
      <c r="G14" s="1481">
        <v>0.755</v>
      </c>
      <c r="H14" s="1517">
        <v>0.70599999999999996</v>
      </c>
      <c r="I14" s="1517">
        <v>0.79800000000000004</v>
      </c>
      <c r="J14" s="1512"/>
      <c r="K14" s="1512"/>
    </row>
    <row r="15" spans="1:13">
      <c r="A15" s="1545">
        <v>2007</v>
      </c>
      <c r="B15" s="1489">
        <v>14000</v>
      </c>
      <c r="C15" s="1484">
        <v>0.77300000000000002</v>
      </c>
      <c r="D15" s="1484">
        <v>0.751</v>
      </c>
      <c r="E15" s="1485">
        <v>0.79400000000000004</v>
      </c>
      <c r="F15" s="1518">
        <v>3600</v>
      </c>
      <c r="G15" s="1484">
        <v>0.72799999999999998</v>
      </c>
      <c r="H15" s="1519">
        <v>0.67900000000000005</v>
      </c>
      <c r="I15" s="1519">
        <v>0.77200000000000002</v>
      </c>
      <c r="J15" s="1512"/>
      <c r="K15" s="1512"/>
    </row>
    <row r="16" spans="1:13">
      <c r="A16" s="1544">
        <v>2008</v>
      </c>
      <c r="B16" s="1488">
        <v>14800</v>
      </c>
      <c r="C16" s="1481">
        <v>0.80900000000000005</v>
      </c>
      <c r="D16" s="1481">
        <v>0.78800000000000003</v>
      </c>
      <c r="E16" s="1482">
        <v>0.82799999999999996</v>
      </c>
      <c r="F16" s="1516">
        <v>3900</v>
      </c>
      <c r="G16" s="1481">
        <v>0.77300000000000002</v>
      </c>
      <c r="H16" s="1517">
        <v>0.72699999999999998</v>
      </c>
      <c r="I16" s="1517">
        <v>0.81299999999999994</v>
      </c>
      <c r="J16" s="1512"/>
      <c r="K16" s="1512"/>
    </row>
    <row r="17" spans="1:13">
      <c r="A17" s="1545">
        <v>2009</v>
      </c>
      <c r="B17" s="1489">
        <v>14700</v>
      </c>
      <c r="C17" s="1484">
        <v>0.81599999999999995</v>
      </c>
      <c r="D17" s="1484">
        <v>0.78900000000000003</v>
      </c>
      <c r="E17" s="1485">
        <v>0.84</v>
      </c>
      <c r="F17" s="1518">
        <v>4600</v>
      </c>
      <c r="G17" s="1484">
        <v>0.79700000000000004</v>
      </c>
      <c r="H17" s="1519">
        <v>0.748</v>
      </c>
      <c r="I17" s="1519">
        <v>0.83899999999999997</v>
      </c>
      <c r="J17" s="1512"/>
      <c r="K17" s="1512"/>
    </row>
    <row r="18" spans="1:13">
      <c r="A18" s="1544">
        <v>2010</v>
      </c>
      <c r="B18" s="1488">
        <v>15300</v>
      </c>
      <c r="C18" s="1481">
        <v>0.83299999999999996</v>
      </c>
      <c r="D18" s="1481">
        <v>0.80700000000000005</v>
      </c>
      <c r="E18" s="1482">
        <v>0.85599999999999998</v>
      </c>
      <c r="F18" s="1516">
        <v>4400</v>
      </c>
      <c r="G18" s="1481">
        <v>0.79</v>
      </c>
      <c r="H18" s="1517">
        <v>0.73799999999999999</v>
      </c>
      <c r="I18" s="1517">
        <v>0.83399999999999996</v>
      </c>
      <c r="J18" s="1512"/>
      <c r="K18" s="1512"/>
    </row>
    <row r="19" spans="1:13">
      <c r="A19" s="1545">
        <v>2011</v>
      </c>
      <c r="B19" s="1489">
        <v>15800</v>
      </c>
      <c r="C19" s="1484">
        <v>0.86</v>
      </c>
      <c r="D19" s="1484">
        <v>0.83499999999999996</v>
      </c>
      <c r="E19" s="1485">
        <v>0.88100000000000001</v>
      </c>
      <c r="F19" s="1518">
        <v>4200</v>
      </c>
      <c r="G19" s="1484">
        <v>0.80300000000000005</v>
      </c>
      <c r="H19" s="1519">
        <v>0.751</v>
      </c>
      <c r="I19" s="1519">
        <v>0.84699999999999998</v>
      </c>
      <c r="J19" s="1512"/>
      <c r="K19" s="1512"/>
    </row>
    <row r="20" spans="1:13">
      <c r="A20" s="1544">
        <v>2012</v>
      </c>
      <c r="B20" s="1488">
        <v>16000</v>
      </c>
      <c r="C20" s="1481">
        <v>0.88200000000000001</v>
      </c>
      <c r="D20" s="1481">
        <v>0.86</v>
      </c>
      <c r="E20" s="1482">
        <v>0.90200000000000002</v>
      </c>
      <c r="F20" s="1516">
        <v>4300</v>
      </c>
      <c r="G20" s="1481">
        <v>0.84499999999999997</v>
      </c>
      <c r="H20" s="1517">
        <v>0.79500000000000004</v>
      </c>
      <c r="I20" s="1517">
        <v>0.88400000000000001</v>
      </c>
      <c r="J20" s="1512"/>
      <c r="K20" s="1512"/>
    </row>
    <row r="21" spans="1:13">
      <c r="A21" s="1545">
        <v>2013</v>
      </c>
      <c r="B21" s="1489">
        <v>15900</v>
      </c>
      <c r="C21" s="1484">
        <v>0.88300000000000001</v>
      </c>
      <c r="D21" s="1484">
        <v>0.86</v>
      </c>
      <c r="E21" s="1485">
        <v>0.90300000000000002</v>
      </c>
      <c r="F21" s="1518">
        <v>4300</v>
      </c>
      <c r="G21" s="1484">
        <v>0.81100000000000005</v>
      </c>
      <c r="H21" s="1519">
        <v>0.75600000000000001</v>
      </c>
      <c r="I21" s="1519">
        <v>0.85599999999999998</v>
      </c>
      <c r="J21" s="1512"/>
      <c r="K21" s="1512"/>
    </row>
    <row r="22" spans="1:13">
      <c r="A22" s="1544">
        <v>2014</v>
      </c>
      <c r="B22" s="1488">
        <v>14900</v>
      </c>
      <c r="C22" s="1481">
        <v>0.84899999999999998</v>
      </c>
      <c r="D22" s="1481">
        <v>0.81799999999999995</v>
      </c>
      <c r="E22" s="1482">
        <v>0.874</v>
      </c>
      <c r="F22" s="1516">
        <v>3600</v>
      </c>
      <c r="G22" s="1481">
        <v>0.80900000000000005</v>
      </c>
      <c r="H22" s="1517">
        <v>0.74299999999999999</v>
      </c>
      <c r="I22" s="1517">
        <v>0.86199999999999999</v>
      </c>
      <c r="J22" s="1512"/>
      <c r="K22" s="1512"/>
    </row>
    <row r="23" spans="1:13">
      <c r="A23" s="1512"/>
      <c r="B23" s="1520"/>
      <c r="C23" s="1521"/>
      <c r="D23" s="1521"/>
      <c r="E23" s="1521"/>
      <c r="F23" s="1522"/>
      <c r="G23" s="1521"/>
      <c r="H23" s="1523"/>
      <c r="I23" s="1523"/>
      <c r="J23" s="1512"/>
      <c r="K23" s="1512"/>
    </row>
    <row r="24" spans="1:13">
      <c r="B24" s="1513"/>
      <c r="J24" s="1512"/>
      <c r="K24" s="1512"/>
    </row>
    <row r="25" spans="1:13" ht="17.5">
      <c r="A25" s="2257" t="s">
        <v>208</v>
      </c>
      <c r="B25" s="2259" t="s">
        <v>407</v>
      </c>
      <c r="C25" s="2260"/>
      <c r="D25" s="2260"/>
      <c r="E25" s="2260"/>
      <c r="F25" s="2261" t="s">
        <v>154</v>
      </c>
      <c r="G25" s="2262"/>
      <c r="H25" s="2262"/>
      <c r="I25" s="2263"/>
      <c r="J25" s="1512"/>
      <c r="K25" s="1381"/>
    </row>
    <row r="26" spans="1:13" s="397" customFormat="1" ht="52">
      <c r="A26" s="2258"/>
      <c r="B26" s="1524" t="s">
        <v>209</v>
      </c>
      <c r="C26" s="1477" t="s">
        <v>3561</v>
      </c>
      <c r="D26" s="1525" t="s">
        <v>3194</v>
      </c>
      <c r="E26" s="1478" t="s">
        <v>3195</v>
      </c>
      <c r="F26" s="1476" t="s">
        <v>209</v>
      </c>
      <c r="G26" s="1477" t="s">
        <v>3561</v>
      </c>
      <c r="H26" s="1477" t="s">
        <v>3194</v>
      </c>
      <c r="I26" s="1479" t="s">
        <v>3195</v>
      </c>
      <c r="J26" s="1515"/>
      <c r="K26" s="1437"/>
      <c r="M26" s="1384"/>
    </row>
    <row r="27" spans="1:13">
      <c r="A27" s="1544">
        <v>2000</v>
      </c>
      <c r="B27" s="1488">
        <v>3300</v>
      </c>
      <c r="C27" s="1481">
        <v>0.19700000000000001</v>
      </c>
      <c r="D27" s="1517">
        <v>0.17899999999999999</v>
      </c>
      <c r="E27" s="1526">
        <v>0.216</v>
      </c>
      <c r="F27" s="1516">
        <v>1200</v>
      </c>
      <c r="G27" s="1481">
        <v>0.252</v>
      </c>
      <c r="H27" s="1517">
        <v>0.22700000000000001</v>
      </c>
      <c r="I27" s="1517">
        <v>0.27900000000000003</v>
      </c>
      <c r="J27" s="1512"/>
      <c r="K27" s="1512"/>
    </row>
    <row r="28" spans="1:13">
      <c r="A28" s="1545">
        <v>2001</v>
      </c>
      <c r="B28" s="1489">
        <v>3000</v>
      </c>
      <c r="C28" s="1484">
        <v>0.183</v>
      </c>
      <c r="D28" s="1519">
        <v>0.16600000000000001</v>
      </c>
      <c r="E28" s="1527">
        <v>0.20200000000000001</v>
      </c>
      <c r="F28" s="1518">
        <v>1100</v>
      </c>
      <c r="G28" s="1484">
        <v>0.255</v>
      </c>
      <c r="H28" s="1519">
        <v>0.23</v>
      </c>
      <c r="I28" s="1519">
        <v>0.28000000000000003</v>
      </c>
      <c r="J28" s="1512"/>
      <c r="K28" s="1512"/>
    </row>
    <row r="29" spans="1:13">
      <c r="A29" s="1544">
        <v>2002</v>
      </c>
      <c r="B29" s="1488">
        <v>3200</v>
      </c>
      <c r="C29" s="1481">
        <v>0.191</v>
      </c>
      <c r="D29" s="1517">
        <v>0.16900000000000001</v>
      </c>
      <c r="E29" s="1526">
        <v>0.215</v>
      </c>
      <c r="F29" s="1516">
        <v>1200</v>
      </c>
      <c r="G29" s="1481">
        <v>0.25600000000000001</v>
      </c>
      <c r="H29" s="1517">
        <v>0.22700000000000001</v>
      </c>
      <c r="I29" s="1517">
        <v>0.28599999999999998</v>
      </c>
      <c r="J29" s="1512"/>
      <c r="K29" s="1512"/>
    </row>
    <row r="30" spans="1:13">
      <c r="A30" s="1545">
        <v>2003</v>
      </c>
      <c r="B30" s="1489">
        <v>3200</v>
      </c>
      <c r="C30" s="1484">
        <v>0.188</v>
      </c>
      <c r="D30" s="1519">
        <v>0.16800000000000001</v>
      </c>
      <c r="E30" s="1527">
        <v>0.21</v>
      </c>
      <c r="F30" s="1518">
        <v>1300</v>
      </c>
      <c r="G30" s="1484">
        <v>0.26800000000000002</v>
      </c>
      <c r="H30" s="1519">
        <v>0.23899999999999999</v>
      </c>
      <c r="I30" s="1519">
        <v>0.29799999999999999</v>
      </c>
      <c r="J30" s="1512"/>
      <c r="K30" s="1512"/>
    </row>
    <row r="31" spans="1:13">
      <c r="A31" s="1544">
        <v>2004</v>
      </c>
      <c r="B31" s="1488">
        <v>3200</v>
      </c>
      <c r="C31" s="1481">
        <v>0.182</v>
      </c>
      <c r="D31" s="1517">
        <v>0.16500000000000001</v>
      </c>
      <c r="E31" s="1526">
        <v>0.20200000000000001</v>
      </c>
      <c r="F31" s="1516">
        <v>1100</v>
      </c>
      <c r="G31" s="1481">
        <v>0.221</v>
      </c>
      <c r="H31" s="1517">
        <v>0.182</v>
      </c>
      <c r="I31" s="1517">
        <v>0.26400000000000001</v>
      </c>
      <c r="J31" s="1512"/>
      <c r="K31" s="1512"/>
    </row>
    <row r="32" spans="1:13">
      <c r="A32" s="1545">
        <v>2005</v>
      </c>
      <c r="B32" s="1489">
        <v>3600</v>
      </c>
      <c r="C32" s="1484">
        <v>0.21199999999999999</v>
      </c>
      <c r="D32" s="1519">
        <v>0.192</v>
      </c>
      <c r="E32" s="1527">
        <v>0.23400000000000001</v>
      </c>
      <c r="F32" s="1518">
        <v>1300</v>
      </c>
      <c r="G32" s="1484">
        <v>0.26</v>
      </c>
      <c r="H32" s="1519">
        <v>0.216</v>
      </c>
      <c r="I32" s="1519">
        <v>0.309</v>
      </c>
      <c r="J32" s="1512"/>
      <c r="K32" s="1512"/>
    </row>
    <row r="33" spans="1:13">
      <c r="A33" s="1544">
        <v>2006</v>
      </c>
      <c r="B33" s="1488">
        <v>3500</v>
      </c>
      <c r="C33" s="1481">
        <v>0.19500000000000001</v>
      </c>
      <c r="D33" s="1517">
        <v>0.17499999999999999</v>
      </c>
      <c r="E33" s="1526">
        <v>0.217</v>
      </c>
      <c r="F33" s="1516">
        <v>1200</v>
      </c>
      <c r="G33" s="1481">
        <v>0.23699999999999999</v>
      </c>
      <c r="H33" s="1517">
        <v>0.19400000000000001</v>
      </c>
      <c r="I33" s="1517">
        <v>0.28599999999999998</v>
      </c>
      <c r="J33" s="1512"/>
      <c r="K33" s="1512"/>
    </row>
    <row r="34" spans="1:13">
      <c r="A34" s="1545">
        <v>2007</v>
      </c>
      <c r="B34" s="1489">
        <v>3800</v>
      </c>
      <c r="C34" s="1484">
        <v>0.21199999999999999</v>
      </c>
      <c r="D34" s="1519">
        <v>0.191</v>
      </c>
      <c r="E34" s="1527">
        <v>0.23400000000000001</v>
      </c>
      <c r="F34" s="1518">
        <v>1300</v>
      </c>
      <c r="G34" s="1484">
        <v>0.25600000000000001</v>
      </c>
      <c r="H34" s="1519">
        <v>0.21299999999999999</v>
      </c>
      <c r="I34" s="1519">
        <v>0.30399999999999999</v>
      </c>
      <c r="J34" s="1512"/>
      <c r="K34" s="1512"/>
    </row>
    <row r="35" spans="1:13">
      <c r="A35" s="1544">
        <v>2008</v>
      </c>
      <c r="B35" s="1488">
        <v>3200</v>
      </c>
      <c r="C35" s="1481">
        <v>0.17499999999999999</v>
      </c>
      <c r="D35" s="1517">
        <v>0.156</v>
      </c>
      <c r="E35" s="1526">
        <v>0.19500000000000001</v>
      </c>
      <c r="F35" s="1516">
        <v>1100</v>
      </c>
      <c r="G35" s="1481">
        <v>0.218</v>
      </c>
      <c r="H35" s="1517">
        <v>0.17899999999999999</v>
      </c>
      <c r="I35" s="1517">
        <v>0.26400000000000001</v>
      </c>
      <c r="J35" s="1512"/>
      <c r="K35" s="1512"/>
    </row>
    <row r="36" spans="1:13">
      <c r="A36" s="1545">
        <v>2009</v>
      </c>
      <c r="B36" s="1489">
        <v>3100</v>
      </c>
      <c r="C36" s="1484">
        <v>0.17399999999999999</v>
      </c>
      <c r="D36" s="1519">
        <v>0.15</v>
      </c>
      <c r="E36" s="1527">
        <v>0.2</v>
      </c>
      <c r="F36" s="1518">
        <v>1200</v>
      </c>
      <c r="G36" s="1484">
        <v>0.20100000000000001</v>
      </c>
      <c r="H36" s="1519">
        <v>0.16</v>
      </c>
      <c r="I36" s="1519">
        <v>0.251</v>
      </c>
      <c r="J36" s="1512"/>
      <c r="K36" s="1512"/>
    </row>
    <row r="37" spans="1:13">
      <c r="A37" s="1544">
        <v>2010</v>
      </c>
      <c r="B37" s="1488">
        <v>2900</v>
      </c>
      <c r="C37" s="1481">
        <v>0.159</v>
      </c>
      <c r="D37" s="1517">
        <v>0.13600000000000001</v>
      </c>
      <c r="E37" s="1526">
        <v>0.184</v>
      </c>
      <c r="F37" s="1516">
        <v>1100</v>
      </c>
      <c r="G37" s="1481">
        <v>0.20100000000000001</v>
      </c>
      <c r="H37" s="1517">
        <v>0.158</v>
      </c>
      <c r="I37" s="1517">
        <v>0.253</v>
      </c>
      <c r="J37" s="1512"/>
      <c r="K37" s="1512"/>
    </row>
    <row r="38" spans="1:13">
      <c r="A38" s="1545">
        <v>2011</v>
      </c>
      <c r="B38" s="1489">
        <v>2400</v>
      </c>
      <c r="C38" s="1484">
        <v>0.13</v>
      </c>
      <c r="D38" s="1519">
        <v>0.109</v>
      </c>
      <c r="E38" s="1527">
        <v>0.153</v>
      </c>
      <c r="F38" s="1518">
        <v>1000</v>
      </c>
      <c r="G38" s="1484">
        <v>0.193</v>
      </c>
      <c r="H38" s="1519">
        <v>0.15</v>
      </c>
      <c r="I38" s="1519">
        <v>0.245</v>
      </c>
      <c r="J38" s="1512"/>
      <c r="K38" s="1512"/>
    </row>
    <row r="39" spans="1:13">
      <c r="A39" s="1544">
        <v>2012</v>
      </c>
      <c r="B39" s="1488">
        <v>2000</v>
      </c>
      <c r="C39" s="1481">
        <v>0.108</v>
      </c>
      <c r="D39" s="1517">
        <v>0.09</v>
      </c>
      <c r="E39" s="1526">
        <v>0.13</v>
      </c>
      <c r="F39" s="1528">
        <v>800</v>
      </c>
      <c r="G39" s="1481">
        <v>0.153</v>
      </c>
      <c r="H39" s="1517">
        <v>0.113</v>
      </c>
      <c r="I39" s="1517">
        <v>0.20300000000000001</v>
      </c>
      <c r="J39" s="1512"/>
      <c r="K39" s="1512"/>
    </row>
    <row r="40" spans="1:13">
      <c r="A40" s="1545">
        <v>2013</v>
      </c>
      <c r="B40" s="1489">
        <v>2000</v>
      </c>
      <c r="C40" s="1484">
        <v>0.109</v>
      </c>
      <c r="D40" s="1519">
        <v>0.09</v>
      </c>
      <c r="E40" s="1527">
        <v>0.13100000000000001</v>
      </c>
      <c r="F40" s="1518">
        <v>1000</v>
      </c>
      <c r="G40" s="1484">
        <v>0.186</v>
      </c>
      <c r="H40" s="1519">
        <v>0.14099999999999999</v>
      </c>
      <c r="I40" s="1519">
        <v>0.24099999999999999</v>
      </c>
      <c r="J40" s="1512"/>
      <c r="K40" s="1512"/>
    </row>
    <row r="41" spans="1:13">
      <c r="A41" s="1544">
        <v>2014</v>
      </c>
      <c r="B41" s="1488">
        <v>2400</v>
      </c>
      <c r="C41" s="1481">
        <v>0.13500000000000001</v>
      </c>
      <c r="D41" s="1517">
        <v>0.111</v>
      </c>
      <c r="E41" s="1526">
        <v>0.16400000000000001</v>
      </c>
      <c r="F41" s="1528">
        <v>800</v>
      </c>
      <c r="G41" s="1481">
        <v>0.18</v>
      </c>
      <c r="H41" s="1517">
        <v>0.129</v>
      </c>
      <c r="I41" s="1517">
        <v>0.245</v>
      </c>
      <c r="J41" s="1512"/>
      <c r="K41" s="1512"/>
    </row>
    <row r="42" spans="1:13">
      <c r="A42" s="1512"/>
      <c r="B42" s="1520"/>
      <c r="C42" s="1521"/>
      <c r="D42" s="1523"/>
      <c r="E42" s="1523"/>
      <c r="F42" s="443"/>
      <c r="G42" s="1521"/>
      <c r="H42" s="1523"/>
      <c r="I42" s="1523"/>
      <c r="J42" s="1512"/>
      <c r="K42" s="1512"/>
    </row>
    <row r="43" spans="1:13">
      <c r="B43" s="1513"/>
      <c r="J43" s="1512"/>
      <c r="K43" s="1512"/>
    </row>
    <row r="44" spans="1:13" ht="17.5">
      <c r="A44" s="2264" t="s">
        <v>208</v>
      </c>
      <c r="B44" s="2266" t="s">
        <v>407</v>
      </c>
      <c r="C44" s="2260"/>
      <c r="D44" s="2260"/>
      <c r="E44" s="2267"/>
      <c r="F44" s="2262" t="s">
        <v>154</v>
      </c>
      <c r="G44" s="2262"/>
      <c r="H44" s="2262"/>
      <c r="I44" s="2263"/>
      <c r="J44" s="1512"/>
      <c r="K44" s="1381"/>
    </row>
    <row r="45" spans="1:13" s="397" customFormat="1" ht="27.5">
      <c r="A45" s="2265"/>
      <c r="B45" s="1525" t="s">
        <v>209</v>
      </c>
      <c r="C45" s="1477" t="s">
        <v>3562</v>
      </c>
      <c r="D45" s="1525" t="s">
        <v>3194</v>
      </c>
      <c r="E45" s="1477" t="s">
        <v>3195</v>
      </c>
      <c r="F45" s="1477" t="s">
        <v>209</v>
      </c>
      <c r="G45" s="1529" t="s">
        <v>3562</v>
      </c>
      <c r="H45" s="1477" t="s">
        <v>3194</v>
      </c>
      <c r="I45" s="1479" t="s">
        <v>3195</v>
      </c>
      <c r="J45" s="1515"/>
      <c r="K45" s="1434"/>
      <c r="M45" s="1384"/>
    </row>
    <row r="46" spans="1:13">
      <c r="A46" s="1544">
        <v>2000</v>
      </c>
      <c r="B46" s="1480">
        <v>200</v>
      </c>
      <c r="C46" s="1481">
        <v>1.4E-2</v>
      </c>
      <c r="D46" s="1481">
        <v>8.9999999999999993E-3</v>
      </c>
      <c r="E46" s="1482">
        <v>2.1000000000000001E-2</v>
      </c>
      <c r="F46" s="1480" t="s">
        <v>3196</v>
      </c>
      <c r="G46" s="1481" t="s">
        <v>3196</v>
      </c>
      <c r="H46" s="1530" t="s">
        <v>3196</v>
      </c>
      <c r="I46" s="1530" t="s">
        <v>3196</v>
      </c>
      <c r="J46" s="1512"/>
      <c r="K46" s="1512"/>
    </row>
    <row r="47" spans="1:13">
      <c r="A47" s="1545">
        <v>2001</v>
      </c>
      <c r="B47" s="1483">
        <v>200</v>
      </c>
      <c r="C47" s="1484">
        <v>1.4E-2</v>
      </c>
      <c r="D47" s="1484">
        <v>8.9999999999999993E-3</v>
      </c>
      <c r="E47" s="1485">
        <v>2.1000000000000001E-2</v>
      </c>
      <c r="F47" s="1483">
        <v>100</v>
      </c>
      <c r="G47" s="1484">
        <v>1.4999999999999999E-2</v>
      </c>
      <c r="H47" s="1484">
        <v>8.9999999999999993E-3</v>
      </c>
      <c r="I47" s="1484">
        <v>2.4E-2</v>
      </c>
      <c r="J47" s="1512"/>
      <c r="K47" s="1512"/>
    </row>
    <row r="48" spans="1:13">
      <c r="A48" s="1544">
        <v>2002</v>
      </c>
      <c r="B48" s="1480">
        <v>200</v>
      </c>
      <c r="C48" s="1481">
        <v>1.2E-2</v>
      </c>
      <c r="D48" s="1481">
        <v>7.0000000000000001E-3</v>
      </c>
      <c r="E48" s="1482">
        <v>0.02</v>
      </c>
      <c r="F48" s="1480" t="s">
        <v>3196</v>
      </c>
      <c r="G48" s="1481" t="s">
        <v>3196</v>
      </c>
      <c r="H48" s="1530" t="s">
        <v>3196</v>
      </c>
      <c r="I48" s="1530" t="s">
        <v>3196</v>
      </c>
      <c r="J48" s="1512"/>
      <c r="K48" s="1512"/>
    </row>
    <row r="49" spans="1:11">
      <c r="A49" s="1545">
        <v>2003</v>
      </c>
      <c r="B49" s="1483">
        <v>200</v>
      </c>
      <c r="C49" s="1484">
        <v>1.2999999999999999E-2</v>
      </c>
      <c r="D49" s="1484">
        <v>8.0000000000000002E-3</v>
      </c>
      <c r="E49" s="1485">
        <v>2.1999999999999999E-2</v>
      </c>
      <c r="F49" s="1483" t="s">
        <v>3196</v>
      </c>
      <c r="G49" s="1484" t="s">
        <v>3196</v>
      </c>
      <c r="H49" s="1531" t="s">
        <v>3196</v>
      </c>
      <c r="I49" s="1531" t="s">
        <v>3196</v>
      </c>
      <c r="J49" s="1512"/>
      <c r="K49" s="1512"/>
    </row>
    <row r="50" spans="1:11">
      <c r="A50" s="1544">
        <v>2004</v>
      </c>
      <c r="B50" s="1480">
        <v>200</v>
      </c>
      <c r="C50" s="1481">
        <v>0.01</v>
      </c>
      <c r="D50" s="1481">
        <v>6.0000000000000001E-3</v>
      </c>
      <c r="E50" s="1482">
        <v>1.6E-2</v>
      </c>
      <c r="F50" s="1480" t="s">
        <v>3196</v>
      </c>
      <c r="G50" s="1481" t="s">
        <v>3196</v>
      </c>
      <c r="H50" s="1530" t="s">
        <v>3196</v>
      </c>
      <c r="I50" s="1530" t="s">
        <v>3196</v>
      </c>
      <c r="J50" s="1512"/>
      <c r="K50" s="1512"/>
    </row>
    <row r="51" spans="1:11">
      <c r="A51" s="1545">
        <v>2005</v>
      </c>
      <c r="B51" s="1483">
        <v>300</v>
      </c>
      <c r="C51" s="1484">
        <v>1.4999999999999999E-2</v>
      </c>
      <c r="D51" s="1484">
        <v>0.01</v>
      </c>
      <c r="E51" s="1485">
        <v>2.3E-2</v>
      </c>
      <c r="F51" s="1483" t="s">
        <v>3196</v>
      </c>
      <c r="G51" s="1484" t="s">
        <v>3196</v>
      </c>
      <c r="H51" s="1531" t="s">
        <v>3196</v>
      </c>
      <c r="I51" s="1531" t="s">
        <v>3196</v>
      </c>
      <c r="J51" s="1512"/>
      <c r="K51" s="1512"/>
    </row>
    <row r="52" spans="1:11">
      <c r="A52" s="1544">
        <v>2006</v>
      </c>
      <c r="B52" s="1480">
        <v>200</v>
      </c>
      <c r="C52" s="1481">
        <v>1.2999999999999999E-2</v>
      </c>
      <c r="D52" s="1481">
        <v>8.0000000000000002E-3</v>
      </c>
      <c r="E52" s="1482">
        <v>0.02</v>
      </c>
      <c r="F52" s="1480" t="s">
        <v>3196</v>
      </c>
      <c r="G52" s="1481" t="s">
        <v>3196</v>
      </c>
      <c r="H52" s="1530" t="s">
        <v>3196</v>
      </c>
      <c r="I52" s="1530" t="s">
        <v>3196</v>
      </c>
      <c r="J52" s="1512"/>
      <c r="K52" s="1512"/>
    </row>
    <row r="53" spans="1:11">
      <c r="A53" s="1545">
        <v>2007</v>
      </c>
      <c r="B53" s="1483">
        <v>300</v>
      </c>
      <c r="C53" s="1484">
        <v>1.4999999999999999E-2</v>
      </c>
      <c r="D53" s="1484">
        <v>0.01</v>
      </c>
      <c r="E53" s="1485">
        <v>2.1999999999999999E-2</v>
      </c>
      <c r="F53" s="1483" t="s">
        <v>3196</v>
      </c>
      <c r="G53" s="1484" t="s">
        <v>3196</v>
      </c>
      <c r="H53" s="1531" t="s">
        <v>3196</v>
      </c>
      <c r="I53" s="1531" t="s">
        <v>3196</v>
      </c>
      <c r="J53" s="1512"/>
      <c r="K53" s="1512"/>
    </row>
    <row r="54" spans="1:11">
      <c r="A54" s="1544">
        <v>2008</v>
      </c>
      <c r="B54" s="1480">
        <v>300</v>
      </c>
      <c r="C54" s="1481">
        <v>1.7000000000000001E-2</v>
      </c>
      <c r="D54" s="1481">
        <v>1.0999999999999999E-2</v>
      </c>
      <c r="E54" s="1482">
        <v>2.4E-2</v>
      </c>
      <c r="F54" s="1480" t="s">
        <v>3196</v>
      </c>
      <c r="G54" s="1481" t="s">
        <v>3196</v>
      </c>
      <c r="H54" s="1530" t="s">
        <v>3196</v>
      </c>
      <c r="I54" s="1530" t="s">
        <v>3196</v>
      </c>
      <c r="J54" s="1512"/>
      <c r="K54" s="1512"/>
    </row>
    <row r="55" spans="1:11">
      <c r="A55" s="1545">
        <v>2009</v>
      </c>
      <c r="B55" s="1483" t="s">
        <v>3196</v>
      </c>
      <c r="C55" s="1484" t="s">
        <v>3196</v>
      </c>
      <c r="D55" s="1531" t="s">
        <v>3196</v>
      </c>
      <c r="E55" s="1532" t="s">
        <v>3196</v>
      </c>
      <c r="F55" s="1483" t="s">
        <v>3196</v>
      </c>
      <c r="G55" s="1484" t="s">
        <v>3196</v>
      </c>
      <c r="H55" s="1531" t="s">
        <v>3196</v>
      </c>
      <c r="I55" s="1531" t="s">
        <v>3196</v>
      </c>
      <c r="J55" s="1512"/>
      <c r="K55" s="1512"/>
    </row>
    <row r="56" spans="1:11">
      <c r="A56" s="1544">
        <v>2010</v>
      </c>
      <c r="B56" s="1480" t="s">
        <v>3196</v>
      </c>
      <c r="C56" s="1481" t="s">
        <v>3196</v>
      </c>
      <c r="D56" s="1530" t="s">
        <v>3196</v>
      </c>
      <c r="E56" s="1533" t="s">
        <v>3196</v>
      </c>
      <c r="F56" s="1480" t="s">
        <v>3196</v>
      </c>
      <c r="G56" s="1481" t="s">
        <v>3196</v>
      </c>
      <c r="H56" s="1530" t="s">
        <v>3196</v>
      </c>
      <c r="I56" s="1530" t="s">
        <v>3196</v>
      </c>
      <c r="J56" s="1512"/>
      <c r="K56" s="1512"/>
    </row>
    <row r="57" spans="1:11">
      <c r="A57" s="1545">
        <v>2011</v>
      </c>
      <c r="B57" s="1483" t="s">
        <v>3196</v>
      </c>
      <c r="C57" s="1484" t="s">
        <v>3196</v>
      </c>
      <c r="D57" s="1531" t="s">
        <v>3196</v>
      </c>
      <c r="E57" s="1532" t="s">
        <v>3196</v>
      </c>
      <c r="F57" s="1483" t="s">
        <v>3196</v>
      </c>
      <c r="G57" s="1484" t="s">
        <v>3196</v>
      </c>
      <c r="H57" s="1531" t="s">
        <v>3196</v>
      </c>
      <c r="I57" s="1531" t="s">
        <v>3196</v>
      </c>
      <c r="J57" s="1512"/>
      <c r="K57" s="1512"/>
    </row>
    <row r="58" spans="1:11">
      <c r="A58" s="1544">
        <v>2012</v>
      </c>
      <c r="B58" s="1480" t="s">
        <v>3196</v>
      </c>
      <c r="C58" s="1481" t="s">
        <v>3196</v>
      </c>
      <c r="D58" s="1530" t="s">
        <v>3196</v>
      </c>
      <c r="E58" s="1533" t="s">
        <v>3196</v>
      </c>
      <c r="F58" s="1480" t="s">
        <v>3196</v>
      </c>
      <c r="G58" s="1481" t="s">
        <v>3196</v>
      </c>
      <c r="H58" s="1530" t="s">
        <v>3196</v>
      </c>
      <c r="I58" s="1530" t="s">
        <v>3196</v>
      </c>
      <c r="J58" s="1512"/>
      <c r="K58" s="1512"/>
    </row>
    <row r="59" spans="1:11">
      <c r="A59" s="1545">
        <v>2013</v>
      </c>
      <c r="B59" s="1483" t="s">
        <v>3196</v>
      </c>
      <c r="C59" s="1484" t="s">
        <v>3196</v>
      </c>
      <c r="D59" s="1531" t="s">
        <v>3196</v>
      </c>
      <c r="E59" s="1532" t="s">
        <v>3196</v>
      </c>
      <c r="F59" s="1483" t="s">
        <v>3196</v>
      </c>
      <c r="G59" s="1484" t="s">
        <v>3196</v>
      </c>
      <c r="H59" s="1531" t="s">
        <v>3196</v>
      </c>
      <c r="I59" s="1531" t="s">
        <v>3196</v>
      </c>
      <c r="J59" s="1512"/>
      <c r="K59" s="1512"/>
    </row>
    <row r="60" spans="1:11">
      <c r="A60" s="1544">
        <v>2014</v>
      </c>
      <c r="B60" s="1480" t="s">
        <v>3196</v>
      </c>
      <c r="C60" s="1481" t="s">
        <v>3196</v>
      </c>
      <c r="D60" s="1530" t="s">
        <v>3196</v>
      </c>
      <c r="E60" s="1533" t="s">
        <v>3196</v>
      </c>
      <c r="F60" s="1480" t="s">
        <v>3196</v>
      </c>
      <c r="G60" s="1481" t="s">
        <v>3196</v>
      </c>
      <c r="H60" s="1530" t="s">
        <v>3196</v>
      </c>
      <c r="I60" s="1530" t="s">
        <v>3196</v>
      </c>
      <c r="J60" s="1512"/>
      <c r="K60" s="1512"/>
    </row>
    <row r="61" spans="1:11">
      <c r="A61" s="86"/>
      <c r="B61" s="1534"/>
      <c r="C61" s="1481"/>
      <c r="D61" s="1530"/>
      <c r="E61" s="1533"/>
      <c r="F61" s="1534"/>
      <c r="G61" s="1481"/>
      <c r="H61" s="1530"/>
      <c r="I61" s="1530"/>
      <c r="J61" s="1512"/>
      <c r="K61" s="1512"/>
    </row>
    <row r="62" spans="1:11" ht="57" customHeight="1">
      <c r="A62" s="2240" t="s">
        <v>3197</v>
      </c>
      <c r="B62" s="2240"/>
      <c r="C62" s="2240"/>
      <c r="D62" s="2240"/>
      <c r="E62" s="2240"/>
      <c r="F62" s="2240"/>
      <c r="G62" s="2240"/>
      <c r="H62" s="2240"/>
      <c r="I62" s="2240"/>
      <c r="J62" s="1512"/>
      <c r="K62" s="1512"/>
    </row>
    <row r="63" spans="1:11">
      <c r="A63" s="1512"/>
      <c r="B63" s="1512"/>
      <c r="C63" s="1512"/>
      <c r="D63" s="1512"/>
      <c r="E63" s="1512"/>
      <c r="F63" s="1512"/>
      <c r="G63" s="1512"/>
      <c r="H63" s="1512"/>
      <c r="I63" s="1512"/>
      <c r="J63" s="1512"/>
      <c r="K63" s="1512"/>
    </row>
    <row r="64" spans="1:11">
      <c r="A64" s="1727" t="s">
        <v>3198</v>
      </c>
      <c r="B64" s="1727"/>
      <c r="C64" s="1727"/>
      <c r="D64" s="1727"/>
      <c r="E64" s="1727"/>
      <c r="F64" s="1727"/>
      <c r="G64" s="1727"/>
      <c r="H64" s="1727"/>
      <c r="I64" s="1727"/>
      <c r="J64" s="1514"/>
      <c r="K64" s="1514"/>
    </row>
    <row r="65" spans="1:13">
      <c r="A65" s="1512"/>
      <c r="B65" s="1512"/>
      <c r="C65" s="1512"/>
      <c r="D65" s="1512"/>
      <c r="E65" s="1512"/>
      <c r="F65" s="1512"/>
      <c r="G65" s="1512"/>
      <c r="H65" s="1512"/>
      <c r="I65" s="1512"/>
      <c r="J65" s="1514"/>
      <c r="K65" s="1514"/>
    </row>
    <row r="66" spans="1:13">
      <c r="A66" s="1512"/>
      <c r="B66" s="1512"/>
      <c r="C66" s="1512"/>
      <c r="D66" s="1512"/>
      <c r="E66" s="1512"/>
      <c r="F66" s="1512"/>
      <c r="G66" s="1512"/>
      <c r="H66" s="1512"/>
      <c r="I66" s="1512"/>
      <c r="J66" s="1514"/>
      <c r="K66" s="1514"/>
    </row>
    <row r="67" spans="1:13">
      <c r="A67" s="1535" t="s">
        <v>3563</v>
      </c>
    </row>
    <row r="69" spans="1:13" ht="17.5">
      <c r="A69" s="2268" t="s">
        <v>208</v>
      </c>
      <c r="B69" s="2270" t="s">
        <v>1716</v>
      </c>
      <c r="C69" s="2270"/>
      <c r="D69" s="2270"/>
      <c r="E69" s="2270"/>
      <c r="F69" s="2270"/>
      <c r="G69" s="2270"/>
      <c r="H69" s="2270"/>
      <c r="I69" s="2270"/>
      <c r="J69" s="2270"/>
      <c r="K69" s="2271"/>
      <c r="M69" s="1381"/>
    </row>
    <row r="70" spans="1:13" s="397" customFormat="1" ht="46">
      <c r="A70" s="2269"/>
      <c r="B70" s="1466" t="s">
        <v>426</v>
      </c>
      <c r="C70" s="1466" t="s">
        <v>154</v>
      </c>
      <c r="D70" s="1490" t="s">
        <v>241</v>
      </c>
      <c r="E70" s="1469" t="s">
        <v>242</v>
      </c>
      <c r="F70" s="1469" t="s">
        <v>243</v>
      </c>
      <c r="G70" s="1466" t="s">
        <v>250</v>
      </c>
      <c r="H70" s="1490" t="s">
        <v>3202</v>
      </c>
      <c r="I70" s="1469" t="s">
        <v>3203</v>
      </c>
      <c r="J70" s="1469" t="s">
        <v>245</v>
      </c>
      <c r="K70" s="1491" t="s">
        <v>146</v>
      </c>
      <c r="M70" s="1384"/>
    </row>
    <row r="71" spans="1:13">
      <c r="A71" s="1544">
        <v>2000</v>
      </c>
      <c r="B71" s="1492">
        <v>0.875</v>
      </c>
      <c r="C71" s="1481">
        <v>0.73899999999999999</v>
      </c>
      <c r="D71" s="1481" t="s">
        <v>3196</v>
      </c>
      <c r="E71" s="1481">
        <v>0.75600000000000001</v>
      </c>
      <c r="F71" s="1481">
        <v>0.89300000000000002</v>
      </c>
      <c r="G71" s="1481" t="s">
        <v>3196</v>
      </c>
      <c r="H71" s="1481" t="s">
        <v>3196</v>
      </c>
      <c r="I71" s="1481">
        <v>0.57899999999999996</v>
      </c>
      <c r="J71" s="1481"/>
      <c r="K71" s="1481"/>
    </row>
    <row r="72" spans="1:13">
      <c r="A72" s="1545">
        <v>2001</v>
      </c>
      <c r="B72" s="1493">
        <v>0.871</v>
      </c>
      <c r="C72" s="1484">
        <v>0.73</v>
      </c>
      <c r="D72" s="1484" t="s">
        <v>3196</v>
      </c>
      <c r="E72" s="1484">
        <v>0.79400000000000004</v>
      </c>
      <c r="F72" s="1484">
        <v>0.878</v>
      </c>
      <c r="G72" s="1484" t="s">
        <v>3196</v>
      </c>
      <c r="H72" s="1484" t="s">
        <v>3196</v>
      </c>
      <c r="I72" s="1484">
        <v>0.69899999999999995</v>
      </c>
      <c r="J72" s="1484"/>
      <c r="K72" s="1484"/>
    </row>
    <row r="73" spans="1:13">
      <c r="A73" s="1544">
        <v>2002</v>
      </c>
      <c r="B73" s="1492">
        <v>0.84899999999999998</v>
      </c>
      <c r="C73" s="1481">
        <v>0.73699999999999999</v>
      </c>
      <c r="D73" s="1481" t="s">
        <v>3196</v>
      </c>
      <c r="E73" s="1481">
        <v>0.79300000000000004</v>
      </c>
      <c r="F73" s="1481">
        <v>0.89500000000000002</v>
      </c>
      <c r="G73" s="1481" t="s">
        <v>3196</v>
      </c>
      <c r="H73" s="1481" t="s">
        <v>3196</v>
      </c>
      <c r="I73" s="1481">
        <v>0.67300000000000004</v>
      </c>
      <c r="J73" s="1481"/>
      <c r="K73" s="1481"/>
    </row>
    <row r="74" spans="1:13">
      <c r="A74" s="1545">
        <v>2003</v>
      </c>
      <c r="B74" s="1493">
        <v>0.89100000000000001</v>
      </c>
      <c r="C74" s="1484">
        <v>0.71899999999999997</v>
      </c>
      <c r="D74" s="1484" t="s">
        <v>3196</v>
      </c>
      <c r="E74" s="1484">
        <v>0.79</v>
      </c>
      <c r="F74" s="1484">
        <v>0.86</v>
      </c>
      <c r="G74" s="1484" t="s">
        <v>3196</v>
      </c>
      <c r="H74" s="1484" t="s">
        <v>3196</v>
      </c>
      <c r="I74" s="1484">
        <v>0.70499999999999996</v>
      </c>
      <c r="J74" s="1484"/>
      <c r="K74" s="1484"/>
    </row>
    <row r="75" spans="1:13">
      <c r="A75" s="1544">
        <v>2004</v>
      </c>
      <c r="B75" s="1492">
        <v>0.86699999999999999</v>
      </c>
      <c r="C75" s="1481">
        <v>0.77200000000000002</v>
      </c>
      <c r="D75" s="1481">
        <v>0.872</v>
      </c>
      <c r="E75" s="1481">
        <v>0.79400000000000004</v>
      </c>
      <c r="F75" s="1481">
        <v>0.90200000000000002</v>
      </c>
      <c r="G75" s="1481" t="s">
        <v>3196</v>
      </c>
      <c r="H75" s="1481" t="s">
        <v>3196</v>
      </c>
      <c r="I75" s="1481" t="s">
        <v>3196</v>
      </c>
      <c r="J75" s="1481">
        <v>0.54700000000000004</v>
      </c>
      <c r="K75" s="1481" t="s">
        <v>3196</v>
      </c>
    </row>
    <row r="76" spans="1:13">
      <c r="A76" s="1545">
        <v>2005</v>
      </c>
      <c r="B76" s="1493">
        <v>0.84099999999999997</v>
      </c>
      <c r="C76" s="1484">
        <v>0.71599999999999997</v>
      </c>
      <c r="D76" s="1484">
        <v>0.85</v>
      </c>
      <c r="E76" s="1484">
        <v>0.81100000000000005</v>
      </c>
      <c r="F76" s="1484">
        <v>0.875</v>
      </c>
      <c r="G76" s="1484" t="s">
        <v>3196</v>
      </c>
      <c r="H76" s="1484" t="s">
        <v>3196</v>
      </c>
      <c r="I76" s="1484">
        <v>0.8</v>
      </c>
      <c r="J76" s="1484">
        <v>0.49199999999999999</v>
      </c>
      <c r="K76" s="1484">
        <v>0.71499999999999997</v>
      </c>
    </row>
    <row r="77" spans="1:13">
      <c r="A77" s="1544">
        <v>2006</v>
      </c>
      <c r="B77" s="1492">
        <v>0.89400000000000002</v>
      </c>
      <c r="C77" s="1481">
        <v>0.755</v>
      </c>
      <c r="D77" s="1481">
        <v>0.82</v>
      </c>
      <c r="E77" s="1481">
        <v>0.80300000000000005</v>
      </c>
      <c r="F77" s="1481">
        <v>0.86599999999999999</v>
      </c>
      <c r="G77" s="1481" t="s">
        <v>3196</v>
      </c>
      <c r="H77" s="1481" t="s">
        <v>3196</v>
      </c>
      <c r="I77" s="1481">
        <v>0.83</v>
      </c>
      <c r="J77" s="1481">
        <v>0.497</v>
      </c>
      <c r="K77" s="1481" t="s">
        <v>3196</v>
      </c>
    </row>
    <row r="78" spans="1:13">
      <c r="A78" s="1545">
        <v>2007</v>
      </c>
      <c r="B78" s="1493">
        <v>0.83099999999999996</v>
      </c>
      <c r="C78" s="1484">
        <v>0.72799999999999998</v>
      </c>
      <c r="D78" s="1484">
        <v>0.82699999999999996</v>
      </c>
      <c r="E78" s="1484">
        <v>0.78500000000000003</v>
      </c>
      <c r="F78" s="1484">
        <v>0.84599999999999997</v>
      </c>
      <c r="G78" s="1484" t="s">
        <v>3196</v>
      </c>
      <c r="H78" s="1484" t="s">
        <v>3196</v>
      </c>
      <c r="I78" s="1484">
        <v>0.82799999999999996</v>
      </c>
      <c r="J78" s="1484">
        <v>0.58399999999999996</v>
      </c>
      <c r="K78" s="1484" t="s">
        <v>3196</v>
      </c>
    </row>
    <row r="79" spans="1:13">
      <c r="A79" s="1544">
        <v>2008</v>
      </c>
      <c r="B79" s="1492">
        <v>0.88</v>
      </c>
      <c r="C79" s="1481">
        <v>0.77300000000000002</v>
      </c>
      <c r="D79" s="1481">
        <v>0.83399999999999996</v>
      </c>
      <c r="E79" s="1481">
        <v>0.80200000000000005</v>
      </c>
      <c r="F79" s="1481" t="s">
        <v>3196</v>
      </c>
      <c r="G79" s="1481" t="s">
        <v>3196</v>
      </c>
      <c r="H79" s="1481" t="s">
        <v>3196</v>
      </c>
      <c r="I79" s="1481" t="s">
        <v>3196</v>
      </c>
      <c r="J79" s="1481">
        <v>0.54200000000000004</v>
      </c>
      <c r="K79" s="1481" t="s">
        <v>3196</v>
      </c>
    </row>
    <row r="80" spans="1:13">
      <c r="A80" s="1545">
        <v>2009</v>
      </c>
      <c r="B80" s="1493">
        <v>0.90100000000000002</v>
      </c>
      <c r="C80" s="1484">
        <v>0.79700000000000004</v>
      </c>
      <c r="D80" s="1484" t="s">
        <v>3196</v>
      </c>
      <c r="E80" s="1484">
        <v>0.84199999999999997</v>
      </c>
      <c r="F80" s="1484">
        <v>0.84299999999999997</v>
      </c>
      <c r="G80" s="1484" t="s">
        <v>3196</v>
      </c>
      <c r="H80" s="1484" t="s">
        <v>3196</v>
      </c>
      <c r="I80" s="1484" t="s">
        <v>3196</v>
      </c>
      <c r="J80" s="1484">
        <v>0.45400000000000001</v>
      </c>
      <c r="K80" s="1484" t="s">
        <v>3196</v>
      </c>
    </row>
    <row r="81" spans="1:11">
      <c r="A81" s="1544">
        <v>2010</v>
      </c>
      <c r="B81" s="1492">
        <v>0.877</v>
      </c>
      <c r="C81" s="1481">
        <v>0.79</v>
      </c>
      <c r="D81" s="1481" t="s">
        <v>3196</v>
      </c>
      <c r="E81" s="1481">
        <v>0.80100000000000005</v>
      </c>
      <c r="F81" s="1481" t="s">
        <v>3196</v>
      </c>
      <c r="G81" s="1481" t="s">
        <v>3196</v>
      </c>
      <c r="H81" s="1481" t="s">
        <v>3196</v>
      </c>
      <c r="I81" s="1481" t="s">
        <v>3196</v>
      </c>
      <c r="J81" s="1481">
        <v>0.68899999999999995</v>
      </c>
      <c r="K81" s="1481" t="s">
        <v>3196</v>
      </c>
    </row>
    <row r="82" spans="1:11">
      <c r="A82" s="1545">
        <v>2011</v>
      </c>
      <c r="B82" s="1493">
        <v>0.92300000000000004</v>
      </c>
      <c r="C82" s="1484">
        <v>0.80300000000000005</v>
      </c>
      <c r="D82" s="1484" t="s">
        <v>3196</v>
      </c>
      <c r="E82" s="1484">
        <v>0.90500000000000003</v>
      </c>
      <c r="F82" s="1484" t="s">
        <v>3196</v>
      </c>
      <c r="G82" s="1484" t="s">
        <v>3196</v>
      </c>
      <c r="H82" s="1484" t="s">
        <v>3196</v>
      </c>
      <c r="I82" s="1484" t="s">
        <v>3196</v>
      </c>
      <c r="J82" s="1484">
        <v>0.66700000000000004</v>
      </c>
      <c r="K82" s="1484" t="s">
        <v>3196</v>
      </c>
    </row>
    <row r="83" spans="1:11">
      <c r="A83" s="1544">
        <v>2012</v>
      </c>
      <c r="B83" s="1492">
        <v>0.93100000000000005</v>
      </c>
      <c r="C83" s="1481">
        <v>0.84499999999999997</v>
      </c>
      <c r="D83" s="1481" t="s">
        <v>3196</v>
      </c>
      <c r="E83" s="1481">
        <v>0.85399999999999998</v>
      </c>
      <c r="F83" s="1481" t="s">
        <v>3196</v>
      </c>
      <c r="G83" s="1481" t="s">
        <v>3196</v>
      </c>
      <c r="H83" s="1481" t="s">
        <v>3196</v>
      </c>
      <c r="I83" s="1481" t="s">
        <v>3196</v>
      </c>
      <c r="J83" s="1481">
        <v>0.83299999999999996</v>
      </c>
      <c r="K83" s="1481" t="s">
        <v>3196</v>
      </c>
    </row>
    <row r="84" spans="1:11">
      <c r="A84" s="1545">
        <v>2013</v>
      </c>
      <c r="B84" s="1493">
        <v>0.92500000000000004</v>
      </c>
      <c r="C84" s="1484">
        <v>0.81100000000000005</v>
      </c>
      <c r="D84" s="1484" t="s">
        <v>3196</v>
      </c>
      <c r="E84" s="1484">
        <v>0.92900000000000005</v>
      </c>
      <c r="F84" s="1484" t="s">
        <v>3196</v>
      </c>
      <c r="G84" s="1484" t="s">
        <v>3196</v>
      </c>
      <c r="H84" s="1484" t="s">
        <v>3196</v>
      </c>
      <c r="I84" s="1484" t="s">
        <v>3196</v>
      </c>
      <c r="J84" s="1484" t="s">
        <v>3196</v>
      </c>
      <c r="K84" s="1484" t="s">
        <v>3196</v>
      </c>
    </row>
    <row r="85" spans="1:11">
      <c r="A85" s="1544">
        <v>2014</v>
      </c>
      <c r="B85" s="1492" t="s">
        <v>3196</v>
      </c>
      <c r="C85" s="1481">
        <v>0.80900000000000005</v>
      </c>
      <c r="D85" s="1481" t="s">
        <v>3196</v>
      </c>
      <c r="E85" s="1481">
        <v>0.83899999999999997</v>
      </c>
      <c r="F85" s="1481" t="s">
        <v>3196</v>
      </c>
      <c r="G85" s="1481" t="s">
        <v>3196</v>
      </c>
      <c r="H85" s="1481" t="s">
        <v>3196</v>
      </c>
      <c r="I85" s="1481" t="s">
        <v>3196</v>
      </c>
      <c r="J85" s="1481">
        <v>0.56299999999999994</v>
      </c>
      <c r="K85" s="1481" t="s">
        <v>3196</v>
      </c>
    </row>
    <row r="86" spans="1:11" ht="40.5" customHeight="1">
      <c r="A86" s="2240" t="s">
        <v>3197</v>
      </c>
      <c r="B86" s="2240"/>
      <c r="C86" s="2240"/>
      <c r="D86" s="2240"/>
      <c r="E86" s="2240"/>
      <c r="F86" s="2240"/>
      <c r="G86" s="2240"/>
      <c r="H86" s="2240"/>
      <c r="I86" s="2240"/>
      <c r="J86" s="2240"/>
      <c r="K86" s="2240"/>
    </row>
    <row r="88" spans="1:11">
      <c r="A88" s="2256" t="s">
        <v>3198</v>
      </c>
      <c r="B88" s="1728"/>
      <c r="C88" s="1728"/>
      <c r="D88" s="1728"/>
      <c r="E88" s="1728"/>
      <c r="F88" s="1728"/>
      <c r="G88" s="1728"/>
      <c r="H88" s="1728"/>
      <c r="I88" s="1728"/>
      <c r="J88" s="1728"/>
      <c r="K88" s="1728"/>
    </row>
  </sheetData>
  <mergeCells count="18">
    <mergeCell ref="A88:K88"/>
    <mergeCell ref="A25:A26"/>
    <mergeCell ref="B25:E25"/>
    <mergeCell ref="F25:I25"/>
    <mergeCell ref="A44:A45"/>
    <mergeCell ref="B44:E44"/>
    <mergeCell ref="F44:I44"/>
    <mergeCell ref="A62:I62"/>
    <mergeCell ref="A64:I64"/>
    <mergeCell ref="A69:A70"/>
    <mergeCell ref="B69:K69"/>
    <mergeCell ref="A86:K86"/>
    <mergeCell ref="A1:I1"/>
    <mergeCell ref="A3:I3"/>
    <mergeCell ref="A5:A7"/>
    <mergeCell ref="B5:I5"/>
    <mergeCell ref="B6:E6"/>
    <mergeCell ref="F6:I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1"/>
  <sheetViews>
    <sheetView workbookViewId="0">
      <selection activeCell="J1" sqref="J1:J1048576"/>
    </sheetView>
  </sheetViews>
  <sheetFormatPr defaultRowHeight="14"/>
  <cols>
    <col min="1" max="1" width="44.5" style="228" customWidth="1"/>
    <col min="2" max="9" width="11.08203125" style="117" customWidth="1"/>
    <col min="10" max="10" width="8.6640625" style="171"/>
    <col min="11" max="16384" width="8.6640625" style="117"/>
  </cols>
  <sheetData>
    <row r="1" spans="1:10" ht="25">
      <c r="A1" s="1669" t="s">
        <v>3142</v>
      </c>
      <c r="B1" s="1669"/>
      <c r="C1" s="1669"/>
      <c r="D1" s="1669"/>
      <c r="E1" s="1669"/>
      <c r="F1" s="1669"/>
      <c r="G1" s="1669"/>
      <c r="H1" s="1669"/>
      <c r="I1" s="1669"/>
      <c r="J1" s="1440"/>
    </row>
    <row r="2" spans="1:10">
      <c r="A2" s="118"/>
      <c r="B2" s="118"/>
      <c r="C2" s="118"/>
      <c r="D2" s="118"/>
      <c r="E2" s="118"/>
      <c r="F2" s="118"/>
      <c r="G2" s="118"/>
      <c r="H2" s="118"/>
      <c r="I2" s="118"/>
    </row>
    <row r="3" spans="1:10" ht="17.5">
      <c r="A3" s="1725" t="s">
        <v>133</v>
      </c>
      <c r="B3" s="1718" t="s">
        <v>126</v>
      </c>
      <c r="C3" s="1671"/>
      <c r="D3" s="1671"/>
      <c r="E3" s="1671"/>
      <c r="F3" s="1671"/>
      <c r="G3" s="1671"/>
      <c r="H3" s="1671"/>
      <c r="I3" s="1673"/>
      <c r="J3" s="1381"/>
    </row>
    <row r="4" spans="1:10" ht="17.5">
      <c r="A4" s="1729"/>
      <c r="B4" s="1683" t="s">
        <v>88</v>
      </c>
      <c r="C4" s="1730"/>
      <c r="D4" s="1730"/>
      <c r="E4" s="1684"/>
      <c r="F4" s="1683" t="s">
        <v>174</v>
      </c>
      <c r="G4" s="1730"/>
      <c r="H4" s="1730"/>
      <c r="I4" s="1675"/>
      <c r="J4" s="1381"/>
    </row>
    <row r="5" spans="1:10" s="339" customFormat="1" ht="27.5">
      <c r="A5" s="1726"/>
      <c r="B5" s="841" t="s">
        <v>743</v>
      </c>
      <c r="C5" s="843" t="s">
        <v>787</v>
      </c>
      <c r="D5" s="843" t="s">
        <v>485</v>
      </c>
      <c r="E5" s="842" t="s">
        <v>1255</v>
      </c>
      <c r="F5" s="841" t="s">
        <v>743</v>
      </c>
      <c r="G5" s="843" t="s">
        <v>787</v>
      </c>
      <c r="H5" s="843" t="s">
        <v>485</v>
      </c>
      <c r="I5" s="844" t="s">
        <v>1255</v>
      </c>
      <c r="J5" s="1434"/>
    </row>
    <row r="6" spans="1:10">
      <c r="A6" s="302" t="s">
        <v>136</v>
      </c>
      <c r="B6" s="387">
        <v>0.23599999999999999</v>
      </c>
      <c r="C6" s="388">
        <v>0.29499999999999998</v>
      </c>
      <c r="D6" s="388">
        <v>0.33100000000000002</v>
      </c>
      <c r="E6" s="389">
        <v>0.32400000000000001</v>
      </c>
      <c r="F6" s="387">
        <v>0.224</v>
      </c>
      <c r="G6" s="388">
        <v>0.23499999999999999</v>
      </c>
      <c r="H6" s="388">
        <v>0.34200000000000003</v>
      </c>
      <c r="I6" s="388">
        <v>0.108</v>
      </c>
    </row>
    <row r="7" spans="1:10">
      <c r="A7" s="913" t="s">
        <v>137</v>
      </c>
      <c r="B7" s="930">
        <v>5.3999999999999999E-2</v>
      </c>
      <c r="C7" s="933">
        <v>7.3999999999999996E-2</v>
      </c>
      <c r="D7" s="933">
        <v>0.03</v>
      </c>
      <c r="E7" s="936"/>
      <c r="F7" s="930">
        <v>7.1999999999999995E-2</v>
      </c>
      <c r="G7" s="933">
        <v>8.1000000000000003E-2</v>
      </c>
      <c r="H7" s="933">
        <v>6.5000000000000002E-2</v>
      </c>
      <c r="I7" s="933">
        <v>0.159</v>
      </c>
    </row>
    <row r="8" spans="1:10">
      <c r="A8" s="303" t="s">
        <v>138</v>
      </c>
      <c r="B8" s="387">
        <v>0.19</v>
      </c>
      <c r="C8" s="393">
        <v>0.11899999999999999</v>
      </c>
      <c r="D8" s="393">
        <v>0.26500000000000001</v>
      </c>
      <c r="E8" s="394">
        <v>0.246</v>
      </c>
      <c r="F8" s="387">
        <v>9.0999999999999998E-2</v>
      </c>
      <c r="G8" s="393">
        <v>0.182</v>
      </c>
      <c r="H8" s="393">
        <v>7.6999999999999999E-2</v>
      </c>
      <c r="I8" s="393">
        <v>0.29299999999999998</v>
      </c>
    </row>
    <row r="9" spans="1:10" ht="26">
      <c r="A9" s="913" t="s">
        <v>139</v>
      </c>
      <c r="B9" s="930">
        <v>0.03</v>
      </c>
      <c r="C9" s="933">
        <v>1.2999999999999999E-2</v>
      </c>
      <c r="D9" s="935"/>
      <c r="E9" s="936"/>
      <c r="F9" s="930">
        <v>0.06</v>
      </c>
      <c r="G9" s="933">
        <v>7.8E-2</v>
      </c>
      <c r="H9" s="933">
        <v>6.8000000000000005E-2</v>
      </c>
      <c r="I9" s="935"/>
    </row>
    <row r="10" spans="1:10">
      <c r="A10" s="303" t="s">
        <v>140</v>
      </c>
      <c r="B10" s="387">
        <v>0.106</v>
      </c>
      <c r="C10" s="393">
        <v>6.6000000000000003E-2</v>
      </c>
      <c r="D10" s="393">
        <v>0.17499999999999999</v>
      </c>
      <c r="E10" s="394">
        <v>6.0999999999999999E-2</v>
      </c>
      <c r="F10" s="387">
        <v>0.16200000000000001</v>
      </c>
      <c r="G10" s="393">
        <v>0.17699999999999999</v>
      </c>
      <c r="H10" s="393">
        <v>8.9999999999999993E-3</v>
      </c>
      <c r="I10" s="393">
        <v>7.5999999999999998E-2</v>
      </c>
    </row>
    <row r="11" spans="1:10">
      <c r="A11" s="913" t="s">
        <v>141</v>
      </c>
      <c r="B11" s="930">
        <v>6.2E-2</v>
      </c>
      <c r="C11" s="933">
        <v>9.1999999999999998E-2</v>
      </c>
      <c r="D11" s="933">
        <v>0.06</v>
      </c>
      <c r="E11" s="934">
        <v>6.0999999999999999E-2</v>
      </c>
      <c r="F11" s="930">
        <v>1.0999999999999999E-2</v>
      </c>
      <c r="G11" s="933">
        <v>4.1000000000000002E-2</v>
      </c>
      <c r="H11" s="935"/>
      <c r="I11" s="933">
        <v>6.0000000000000001E-3</v>
      </c>
    </row>
    <row r="12" spans="1:10">
      <c r="A12" s="303" t="s">
        <v>142</v>
      </c>
      <c r="B12" s="387">
        <v>0.16300000000000001</v>
      </c>
      <c r="C12" s="393">
        <v>0.13200000000000001</v>
      </c>
      <c r="D12" s="393">
        <v>0.13600000000000001</v>
      </c>
      <c r="E12" s="394">
        <v>6.0999999999999999E-2</v>
      </c>
      <c r="F12" s="387">
        <v>0.14099999999999999</v>
      </c>
      <c r="G12" s="393">
        <v>9.0999999999999998E-2</v>
      </c>
      <c r="H12" s="393">
        <v>8.3000000000000004E-2</v>
      </c>
      <c r="I12" s="393">
        <v>6.0000000000000001E-3</v>
      </c>
    </row>
    <row r="13" spans="1:10">
      <c r="A13" s="913" t="s">
        <v>143</v>
      </c>
      <c r="B13" s="930">
        <v>5.2999999999999999E-2</v>
      </c>
      <c r="C13" s="933">
        <v>7.5999999999999998E-2</v>
      </c>
      <c r="D13" s="933">
        <v>0.11700000000000001</v>
      </c>
      <c r="E13" s="934">
        <v>0.11600000000000001</v>
      </c>
      <c r="F13" s="930">
        <v>2.1999999999999999E-2</v>
      </c>
      <c r="G13" s="933">
        <v>2.4E-2</v>
      </c>
      <c r="H13" s="933">
        <v>8.9999999999999993E-3</v>
      </c>
      <c r="I13" s="935"/>
    </row>
    <row r="14" spans="1:10">
      <c r="A14" s="303" t="s">
        <v>144</v>
      </c>
      <c r="B14" s="387">
        <v>7.4999999999999997E-2</v>
      </c>
      <c r="C14" s="393">
        <v>0.04</v>
      </c>
      <c r="D14" s="393">
        <v>4.4999999999999998E-2</v>
      </c>
      <c r="E14" s="394">
        <v>0.11600000000000001</v>
      </c>
      <c r="F14" s="387">
        <v>4.1000000000000002E-2</v>
      </c>
      <c r="G14" s="393">
        <v>4.3999999999999997E-2</v>
      </c>
      <c r="H14" s="393">
        <v>3.5999999999999997E-2</v>
      </c>
      <c r="I14" s="183"/>
    </row>
    <row r="15" spans="1:10">
      <c r="A15" s="913" t="s">
        <v>145</v>
      </c>
      <c r="B15" s="930">
        <v>2.8000000000000001E-2</v>
      </c>
      <c r="C15" s="933">
        <v>0.04</v>
      </c>
      <c r="D15" s="933">
        <v>0.03</v>
      </c>
      <c r="E15" s="934">
        <v>6.0999999999999999E-2</v>
      </c>
      <c r="F15" s="930">
        <v>2.4E-2</v>
      </c>
      <c r="G15" s="933">
        <v>5.8999999999999997E-2</v>
      </c>
      <c r="H15" s="933">
        <v>3.9E-2</v>
      </c>
      <c r="I15" s="933">
        <v>6.0000000000000001E-3</v>
      </c>
    </row>
    <row r="16" spans="1:10">
      <c r="A16" s="303" t="s">
        <v>146</v>
      </c>
      <c r="B16" s="387">
        <v>0.157</v>
      </c>
      <c r="C16" s="393">
        <v>0.153</v>
      </c>
      <c r="D16" s="393">
        <v>7.4999999999999997E-2</v>
      </c>
      <c r="E16" s="394">
        <v>0.123</v>
      </c>
      <c r="F16" s="387">
        <v>0.129</v>
      </c>
      <c r="G16" s="393">
        <v>0.106</v>
      </c>
      <c r="H16" s="393">
        <v>0.11</v>
      </c>
      <c r="I16" s="393">
        <v>0.223</v>
      </c>
    </row>
    <row r="17" spans="1:9">
      <c r="A17" s="913" t="s">
        <v>147</v>
      </c>
      <c r="B17" s="930">
        <v>0.109</v>
      </c>
      <c r="C17" s="933">
        <v>0.11899999999999999</v>
      </c>
      <c r="D17" s="933">
        <v>0.106</v>
      </c>
      <c r="E17" s="934">
        <v>0.154</v>
      </c>
      <c r="F17" s="930">
        <v>0.23300000000000001</v>
      </c>
      <c r="G17" s="933">
        <v>0.17399999999999999</v>
      </c>
      <c r="H17" s="933">
        <v>0.247</v>
      </c>
      <c r="I17" s="933">
        <v>0.29299999999999998</v>
      </c>
    </row>
    <row r="18" spans="1:9">
      <c r="A18" s="343"/>
      <c r="B18" s="131"/>
      <c r="C18" s="183"/>
      <c r="D18" s="183"/>
      <c r="E18" s="128"/>
      <c r="F18" s="131"/>
      <c r="G18" s="183"/>
      <c r="H18" s="183"/>
      <c r="I18" s="183"/>
    </row>
    <row r="19" spans="1:9">
      <c r="A19" s="343" t="s">
        <v>148</v>
      </c>
      <c r="B19" s="300">
        <v>318</v>
      </c>
      <c r="C19" s="289">
        <v>71</v>
      </c>
      <c r="D19" s="289">
        <v>60</v>
      </c>
      <c r="E19" s="301">
        <v>31</v>
      </c>
      <c r="F19" s="300">
        <v>353</v>
      </c>
      <c r="G19" s="289">
        <v>93</v>
      </c>
      <c r="H19" s="289">
        <v>66</v>
      </c>
      <c r="I19" s="289">
        <v>27</v>
      </c>
    </row>
    <row r="20" spans="1:9">
      <c r="A20" s="118"/>
      <c r="B20" s="118"/>
      <c r="C20" s="118"/>
      <c r="D20" s="118"/>
      <c r="E20" s="118"/>
      <c r="F20" s="118"/>
      <c r="G20" s="118"/>
      <c r="H20" s="118"/>
      <c r="I20" s="118"/>
    </row>
    <row r="21" spans="1:9">
      <c r="A21" s="1728" t="s">
        <v>181</v>
      </c>
      <c r="B21" s="1728"/>
      <c r="C21" s="1728"/>
      <c r="D21" s="1728"/>
      <c r="E21" s="1728"/>
      <c r="F21" s="1728"/>
      <c r="G21" s="1728"/>
      <c r="H21" s="1728"/>
      <c r="I21" s="1728"/>
    </row>
  </sheetData>
  <mergeCells count="6">
    <mergeCell ref="A21:I21"/>
    <mergeCell ref="A1:I1"/>
    <mergeCell ref="A3:A5"/>
    <mergeCell ref="B3:I3"/>
    <mergeCell ref="B4:E4"/>
    <mergeCell ref="F4:I4"/>
  </mergeCells>
  <pageMargins left="0.7" right="0.7" top="0.75" bottom="0.75" header="0.3" footer="0.3"/>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4A8A8-CECD-46E2-9EA1-650AF066F0A5}">
  <dimension ref="A1:M40"/>
  <sheetViews>
    <sheetView workbookViewId="0">
      <selection activeCell="B13" sqref="B13"/>
    </sheetView>
  </sheetViews>
  <sheetFormatPr defaultColWidth="9" defaultRowHeight="14"/>
  <cols>
    <col min="1" max="1" width="13" style="1439" customWidth="1"/>
    <col min="2" max="11" width="12.1640625" style="118" customWidth="1"/>
    <col min="12" max="12" width="9" style="118"/>
    <col min="13" max="13" width="9" style="1384"/>
    <col min="14" max="16384" width="9" style="118"/>
  </cols>
  <sheetData>
    <row r="1" spans="1:13" s="143" customFormat="1" ht="25">
      <c r="A1" s="2221" t="s">
        <v>3568</v>
      </c>
      <c r="B1" s="2221"/>
      <c r="C1" s="2221"/>
      <c r="D1" s="2221"/>
      <c r="E1" s="2221"/>
      <c r="F1" s="2221"/>
      <c r="G1" s="2221"/>
      <c r="H1" s="2221"/>
      <c r="I1" s="2221"/>
      <c r="J1" s="1536"/>
      <c r="M1" s="1486"/>
    </row>
    <row r="2" spans="1:13" ht="14.5" thickBot="1">
      <c r="A2" s="1487"/>
      <c r="B2" s="1487"/>
      <c r="C2" s="1487"/>
      <c r="D2" s="1487"/>
      <c r="E2" s="1487"/>
      <c r="F2" s="1487"/>
      <c r="G2" s="1487"/>
      <c r="H2" s="1487"/>
      <c r="I2" s="1487"/>
    </row>
    <row r="3" spans="1:13" ht="23.25" customHeight="1" thickTop="1" thickBot="1">
      <c r="A3" s="2276" t="s">
        <v>3199</v>
      </c>
      <c r="B3" s="2277"/>
      <c r="C3" s="2277"/>
      <c r="D3" s="2277"/>
      <c r="E3" s="2277"/>
      <c r="F3" s="2277"/>
      <c r="G3" s="2277"/>
      <c r="H3" s="2277"/>
      <c r="I3" s="2278"/>
    </row>
    <row r="4" spans="1:13" ht="14.5" thickTop="1">
      <c r="A4" s="1487"/>
      <c r="B4" s="1487"/>
      <c r="C4" s="1487"/>
      <c r="D4" s="1487"/>
      <c r="E4" s="1487"/>
      <c r="F4" s="1487"/>
      <c r="G4" s="1487"/>
      <c r="H4" s="1487"/>
    </row>
    <row r="5" spans="1:13" ht="17.5">
      <c r="A5" s="2244" t="s">
        <v>208</v>
      </c>
      <c r="B5" s="2246" t="s">
        <v>3200</v>
      </c>
      <c r="C5" s="2247"/>
      <c r="D5" s="2247"/>
      <c r="E5" s="2247"/>
      <c r="F5" s="2247"/>
      <c r="G5" s="2247"/>
      <c r="H5" s="2247"/>
      <c r="I5" s="2247"/>
      <c r="K5" s="1381"/>
    </row>
    <row r="6" spans="1:13" ht="17.5">
      <c r="A6" s="2244"/>
      <c r="B6" s="2248" t="s">
        <v>407</v>
      </c>
      <c r="C6" s="2249"/>
      <c r="D6" s="2249"/>
      <c r="E6" s="2249"/>
      <c r="F6" s="2250" t="s">
        <v>154</v>
      </c>
      <c r="G6" s="2251"/>
      <c r="H6" s="2251"/>
      <c r="I6" s="2252"/>
      <c r="K6" s="1381"/>
    </row>
    <row r="7" spans="1:13" s="397" customFormat="1" ht="27.5">
      <c r="A7" s="2245"/>
      <c r="B7" s="1476" t="s">
        <v>3193</v>
      </c>
      <c r="C7" s="1477" t="s">
        <v>210</v>
      </c>
      <c r="D7" s="1477" t="s">
        <v>3194</v>
      </c>
      <c r="E7" s="1478" t="s">
        <v>3195</v>
      </c>
      <c r="F7" s="1476" t="s">
        <v>3193</v>
      </c>
      <c r="G7" s="1477" t="s">
        <v>210</v>
      </c>
      <c r="H7" s="1477" t="s">
        <v>3194</v>
      </c>
      <c r="I7" s="1479" t="s">
        <v>3195</v>
      </c>
      <c r="K7" s="1434"/>
      <c r="M7" s="1384"/>
    </row>
    <row r="8" spans="1:13">
      <c r="A8" s="1544">
        <v>2000</v>
      </c>
      <c r="B8" s="1488">
        <v>13600</v>
      </c>
      <c r="C8" s="1481">
        <v>0.80800000000000005</v>
      </c>
      <c r="D8" s="1481">
        <v>0.78900000000000003</v>
      </c>
      <c r="E8" s="1482">
        <v>0.82599999999999996</v>
      </c>
      <c r="F8" s="1488">
        <v>3500</v>
      </c>
      <c r="G8" s="1481">
        <v>0.76800000000000002</v>
      </c>
      <c r="H8" s="1481">
        <v>0.74199999999999999</v>
      </c>
      <c r="I8" s="1481">
        <v>0.79200000000000004</v>
      </c>
    </row>
    <row r="9" spans="1:13">
      <c r="A9" s="1545">
        <v>2001</v>
      </c>
      <c r="B9" s="1489">
        <v>13400</v>
      </c>
      <c r="C9" s="1484">
        <v>0.80900000000000005</v>
      </c>
      <c r="D9" s="1484">
        <v>0.79</v>
      </c>
      <c r="E9" s="1485">
        <v>0.82599999999999996</v>
      </c>
      <c r="F9" s="1489">
        <v>3400</v>
      </c>
      <c r="G9" s="1484">
        <v>0.747</v>
      </c>
      <c r="H9" s="1484">
        <v>0.72199999999999998</v>
      </c>
      <c r="I9" s="1484">
        <v>0.77100000000000002</v>
      </c>
    </row>
    <row r="10" spans="1:13">
      <c r="A10" s="1544">
        <v>2002</v>
      </c>
      <c r="B10" s="1488">
        <v>13900</v>
      </c>
      <c r="C10" s="1481">
        <v>0.83199999999999996</v>
      </c>
      <c r="D10" s="1481">
        <v>0.81</v>
      </c>
      <c r="E10" s="1482">
        <v>0.85199999999999998</v>
      </c>
      <c r="F10" s="1488">
        <v>3600</v>
      </c>
      <c r="G10" s="1481">
        <v>0.78200000000000003</v>
      </c>
      <c r="H10" s="1481">
        <v>0.753</v>
      </c>
      <c r="I10" s="1481">
        <v>0.80900000000000005</v>
      </c>
    </row>
    <row r="11" spans="1:13">
      <c r="A11" s="1545">
        <v>2003</v>
      </c>
      <c r="B11" s="1489">
        <v>14200</v>
      </c>
      <c r="C11" s="1484">
        <v>0.81399999999999995</v>
      </c>
      <c r="D11" s="1484">
        <v>0.79200000000000004</v>
      </c>
      <c r="E11" s="1485">
        <v>0.83499999999999996</v>
      </c>
      <c r="F11" s="1489">
        <v>3600</v>
      </c>
      <c r="G11" s="1484">
        <v>0.76900000000000002</v>
      </c>
      <c r="H11" s="1484">
        <v>0.74</v>
      </c>
      <c r="I11" s="1484">
        <v>0.79600000000000004</v>
      </c>
    </row>
    <row r="12" spans="1:13">
      <c r="A12" s="1544">
        <v>2004</v>
      </c>
      <c r="B12" s="1488">
        <v>14600</v>
      </c>
      <c r="C12" s="1481">
        <v>0.82599999999999996</v>
      </c>
      <c r="D12" s="1481">
        <v>0.80700000000000005</v>
      </c>
      <c r="E12" s="1482">
        <v>0.84299999999999997</v>
      </c>
      <c r="F12" s="1488">
        <v>3900</v>
      </c>
      <c r="G12" s="1481">
        <v>0.80500000000000005</v>
      </c>
      <c r="H12" s="1481">
        <v>0.76400000000000001</v>
      </c>
      <c r="I12" s="1481">
        <v>0.84099999999999997</v>
      </c>
    </row>
    <row r="13" spans="1:13">
      <c r="A13" s="1545">
        <v>2005</v>
      </c>
      <c r="B13" s="1489">
        <v>14100</v>
      </c>
      <c r="C13" s="1484">
        <v>0.82099999999999995</v>
      </c>
      <c r="D13" s="1484">
        <v>0.80100000000000005</v>
      </c>
      <c r="E13" s="1485">
        <v>0.84</v>
      </c>
      <c r="F13" s="1489">
        <v>3800</v>
      </c>
      <c r="G13" s="1484">
        <v>0.78100000000000003</v>
      </c>
      <c r="H13" s="1484">
        <v>0.73399999999999999</v>
      </c>
      <c r="I13" s="1484">
        <v>0.82099999999999995</v>
      </c>
    </row>
    <row r="14" spans="1:13">
      <c r="A14" s="1544">
        <v>2006</v>
      </c>
      <c r="B14" s="1488">
        <v>14900</v>
      </c>
      <c r="C14" s="1481">
        <v>0.82</v>
      </c>
      <c r="D14" s="1481">
        <v>0.8</v>
      </c>
      <c r="E14" s="1482">
        <v>0.84</v>
      </c>
      <c r="F14" s="1488">
        <v>3900</v>
      </c>
      <c r="G14" s="1481">
        <v>0.79700000000000004</v>
      </c>
      <c r="H14" s="1481">
        <v>0.751</v>
      </c>
      <c r="I14" s="1481">
        <v>0.83699999999999997</v>
      </c>
    </row>
    <row r="15" spans="1:13">
      <c r="A15" s="1545">
        <v>2007</v>
      </c>
      <c r="B15" s="1489">
        <v>14900</v>
      </c>
      <c r="C15" s="1484">
        <v>0.81499999999999995</v>
      </c>
      <c r="D15" s="1484">
        <v>0.79500000000000004</v>
      </c>
      <c r="E15" s="1485">
        <v>0.83399999999999996</v>
      </c>
      <c r="F15" s="1489">
        <v>4100</v>
      </c>
      <c r="G15" s="1484">
        <v>0.81399999999999995</v>
      </c>
      <c r="H15" s="1484">
        <v>0.77</v>
      </c>
      <c r="I15" s="1484">
        <v>0.85199999999999998</v>
      </c>
    </row>
    <row r="16" spans="1:13">
      <c r="A16" s="1544">
        <v>2008</v>
      </c>
      <c r="B16" s="1488">
        <v>15200</v>
      </c>
      <c r="C16" s="1481">
        <v>0.82399999999999995</v>
      </c>
      <c r="D16" s="1481">
        <v>0.80400000000000005</v>
      </c>
      <c r="E16" s="1482">
        <v>0.84299999999999997</v>
      </c>
      <c r="F16" s="1488">
        <v>4200</v>
      </c>
      <c r="G16" s="1481">
        <v>0.81200000000000006</v>
      </c>
      <c r="H16" s="1481">
        <v>0.76900000000000002</v>
      </c>
      <c r="I16" s="1481">
        <v>0.84799999999999998</v>
      </c>
    </row>
    <row r="17" spans="1:13">
      <c r="A17" s="1545">
        <v>2009</v>
      </c>
      <c r="B17" s="1489">
        <v>14800</v>
      </c>
      <c r="C17" s="1484">
        <v>0.82099999999999995</v>
      </c>
      <c r="D17" s="1484">
        <v>0.79500000000000004</v>
      </c>
      <c r="E17" s="1485">
        <v>0.84499999999999997</v>
      </c>
      <c r="F17" s="1489">
        <v>4700</v>
      </c>
      <c r="G17" s="1484">
        <v>0.80400000000000005</v>
      </c>
      <c r="H17" s="1484">
        <v>0.754</v>
      </c>
      <c r="I17" s="1484">
        <v>0.84499999999999997</v>
      </c>
    </row>
    <row r="18" spans="1:13">
      <c r="A18" s="1544">
        <v>2010</v>
      </c>
      <c r="B18" s="1488">
        <v>15700</v>
      </c>
      <c r="C18" s="1481">
        <v>0.85799999999999998</v>
      </c>
      <c r="D18" s="1481">
        <v>0.83399999999999996</v>
      </c>
      <c r="E18" s="1482">
        <v>0.879</v>
      </c>
      <c r="F18" s="1488">
        <v>4800</v>
      </c>
      <c r="G18" s="1481">
        <v>0.88100000000000001</v>
      </c>
      <c r="H18" s="1481">
        <v>0.84199999999999997</v>
      </c>
      <c r="I18" s="1481">
        <v>0.91100000000000003</v>
      </c>
    </row>
    <row r="19" spans="1:13">
      <c r="A19" s="1545">
        <v>2011</v>
      </c>
      <c r="B19" s="1489">
        <v>15500</v>
      </c>
      <c r="C19" s="1484">
        <v>0.84699999999999998</v>
      </c>
      <c r="D19" s="1484">
        <v>0.82099999999999995</v>
      </c>
      <c r="E19" s="1485">
        <v>0.87</v>
      </c>
      <c r="F19" s="1489">
        <v>4400</v>
      </c>
      <c r="G19" s="1484">
        <v>0.83499999999999996</v>
      </c>
      <c r="H19" s="1484">
        <v>0.78500000000000003</v>
      </c>
      <c r="I19" s="1484">
        <v>0.876</v>
      </c>
    </row>
    <row r="20" spans="1:13">
      <c r="A20" s="1487"/>
      <c r="B20" s="1487"/>
      <c r="C20" s="1487"/>
      <c r="D20" s="1487"/>
      <c r="E20" s="1487"/>
      <c r="F20" s="1487"/>
      <c r="G20" s="1487"/>
      <c r="H20" s="1487"/>
    </row>
    <row r="21" spans="1:13" ht="30.75" customHeight="1">
      <c r="A21" s="1836" t="s">
        <v>3201</v>
      </c>
      <c r="B21" s="1836"/>
      <c r="C21" s="1836"/>
      <c r="D21" s="1836"/>
      <c r="E21" s="1836"/>
      <c r="F21" s="1836"/>
      <c r="G21" s="1836"/>
      <c r="H21" s="1836"/>
      <c r="I21" s="1836"/>
    </row>
    <row r="24" spans="1:13" ht="17.5">
      <c r="A24" s="2272" t="s">
        <v>208</v>
      </c>
      <c r="B24" s="2274" t="s">
        <v>1716</v>
      </c>
      <c r="C24" s="2270"/>
      <c r="D24" s="2270"/>
      <c r="E24" s="2270"/>
      <c r="F24" s="2270"/>
      <c r="G24" s="2270"/>
      <c r="H24" s="2270"/>
      <c r="I24" s="2270"/>
      <c r="J24" s="2270"/>
      <c r="K24" s="2271"/>
      <c r="M24" s="1381"/>
    </row>
    <row r="25" spans="1:13" s="397" customFormat="1" ht="42">
      <c r="A25" s="2273"/>
      <c r="B25" s="1465" t="s">
        <v>426</v>
      </c>
      <c r="C25" s="1466" t="s">
        <v>154</v>
      </c>
      <c r="D25" s="1490" t="s">
        <v>241</v>
      </c>
      <c r="E25" s="1469" t="s">
        <v>242</v>
      </c>
      <c r="F25" s="1469" t="s">
        <v>243</v>
      </c>
      <c r="G25" s="1466" t="s">
        <v>250</v>
      </c>
      <c r="H25" s="1490" t="s">
        <v>3202</v>
      </c>
      <c r="I25" s="1469" t="s">
        <v>3203</v>
      </c>
      <c r="J25" s="1469" t="s">
        <v>245</v>
      </c>
      <c r="K25" s="1491" t="s">
        <v>146</v>
      </c>
      <c r="M25" s="1436"/>
    </row>
    <row r="26" spans="1:13">
      <c r="A26" s="1544">
        <v>2000</v>
      </c>
      <c r="B26" s="1492">
        <v>0.83799999999999997</v>
      </c>
      <c r="C26" s="1481">
        <v>0.76800000000000002</v>
      </c>
      <c r="D26" s="1481" t="s">
        <v>3196</v>
      </c>
      <c r="E26" s="1481">
        <v>0.81</v>
      </c>
      <c r="F26" s="1481">
        <v>0.86299999999999999</v>
      </c>
      <c r="G26" s="1481" t="s">
        <v>3196</v>
      </c>
      <c r="H26" s="1481" t="s">
        <v>3196</v>
      </c>
      <c r="I26" s="1481">
        <v>0.73299999999999998</v>
      </c>
      <c r="J26" s="1481"/>
      <c r="K26" s="1481"/>
    </row>
    <row r="27" spans="1:13">
      <c r="A27" s="1545">
        <v>2001</v>
      </c>
      <c r="B27" s="1493">
        <v>0.84599999999999997</v>
      </c>
      <c r="C27" s="1484">
        <v>0.747</v>
      </c>
      <c r="D27" s="1484" t="s">
        <v>3196</v>
      </c>
      <c r="E27" s="1484">
        <v>0.83499999999999996</v>
      </c>
      <c r="F27" s="1484">
        <v>0.89700000000000002</v>
      </c>
      <c r="G27" s="1484" t="s">
        <v>3196</v>
      </c>
      <c r="H27" s="1484" t="s">
        <v>3196</v>
      </c>
      <c r="I27" s="1484">
        <v>0.71299999999999997</v>
      </c>
      <c r="J27" s="1484"/>
      <c r="K27" s="1484"/>
    </row>
    <row r="28" spans="1:13">
      <c r="A28" s="1544">
        <v>2002</v>
      </c>
      <c r="B28" s="1492">
        <v>0.85599999999999998</v>
      </c>
      <c r="C28" s="1481">
        <v>0.78200000000000003</v>
      </c>
      <c r="D28" s="1481" t="s">
        <v>3196</v>
      </c>
      <c r="E28" s="1481">
        <v>0.86399999999999999</v>
      </c>
      <c r="F28" s="1481">
        <v>0.871</v>
      </c>
      <c r="G28" s="1481" t="s">
        <v>3196</v>
      </c>
      <c r="H28" s="1481" t="s">
        <v>3196</v>
      </c>
      <c r="I28" s="1481">
        <v>0.81100000000000005</v>
      </c>
      <c r="J28" s="1481"/>
      <c r="K28" s="1481"/>
    </row>
    <row r="29" spans="1:13">
      <c r="A29" s="1545">
        <v>2003</v>
      </c>
      <c r="B29" s="1493">
        <v>0.87</v>
      </c>
      <c r="C29" s="1484">
        <v>0.76900000000000002</v>
      </c>
      <c r="D29" s="1484" t="s">
        <v>3196</v>
      </c>
      <c r="E29" s="1484">
        <v>0.84699999999999998</v>
      </c>
      <c r="F29" s="1484">
        <v>0.83799999999999997</v>
      </c>
      <c r="G29" s="1484" t="s">
        <v>3196</v>
      </c>
      <c r="H29" s="1484" t="s">
        <v>3196</v>
      </c>
      <c r="I29" s="1484">
        <v>0.72</v>
      </c>
      <c r="J29" s="1484"/>
      <c r="K29" s="1484"/>
    </row>
    <row r="30" spans="1:13">
      <c r="A30" s="1544">
        <v>2004</v>
      </c>
      <c r="B30" s="1492">
        <v>0.84699999999999998</v>
      </c>
      <c r="C30" s="1481">
        <v>0.80500000000000005</v>
      </c>
      <c r="D30" s="1481">
        <v>0.84599999999999997</v>
      </c>
      <c r="E30" s="1481">
        <v>0.80600000000000005</v>
      </c>
      <c r="F30" s="1481">
        <v>0.90100000000000002</v>
      </c>
      <c r="G30" s="1481" t="s">
        <v>3196</v>
      </c>
      <c r="H30" s="1481" t="s">
        <v>3196</v>
      </c>
      <c r="I30" s="1481">
        <v>0.84</v>
      </c>
      <c r="J30" s="1481">
        <v>0.74099999999999999</v>
      </c>
      <c r="K30" s="1481" t="s">
        <v>3196</v>
      </c>
    </row>
    <row r="31" spans="1:13">
      <c r="A31" s="1545">
        <v>2005</v>
      </c>
      <c r="B31" s="1493">
        <v>0.88</v>
      </c>
      <c r="C31" s="1484">
        <v>0.78100000000000003</v>
      </c>
      <c r="D31" s="1484">
        <v>0.871</v>
      </c>
      <c r="E31" s="1484">
        <v>0.82</v>
      </c>
      <c r="F31" s="1484">
        <v>0.85399999999999998</v>
      </c>
      <c r="G31" s="1484" t="s">
        <v>3196</v>
      </c>
      <c r="H31" s="1484" t="s">
        <v>3196</v>
      </c>
      <c r="I31" s="1484" t="s">
        <v>3196</v>
      </c>
      <c r="J31" s="1484">
        <v>0.753</v>
      </c>
      <c r="K31" s="1484" t="s">
        <v>3196</v>
      </c>
    </row>
    <row r="32" spans="1:13">
      <c r="A32" s="1544">
        <v>2006</v>
      </c>
      <c r="B32" s="1492">
        <v>0.83199999999999996</v>
      </c>
      <c r="C32" s="1481">
        <v>0.79700000000000004</v>
      </c>
      <c r="D32" s="1481">
        <v>0.873</v>
      </c>
      <c r="E32" s="1481">
        <v>0.84</v>
      </c>
      <c r="F32" s="1481">
        <v>0.84799999999999998</v>
      </c>
      <c r="G32" s="1481" t="s">
        <v>3196</v>
      </c>
      <c r="H32" s="1481" t="s">
        <v>3196</v>
      </c>
      <c r="I32" s="1481">
        <v>0.83099999999999996</v>
      </c>
      <c r="J32" s="1481">
        <v>0.76</v>
      </c>
      <c r="K32" s="1481" t="s">
        <v>3196</v>
      </c>
    </row>
    <row r="33" spans="1:11">
      <c r="A33" s="1545">
        <v>2007</v>
      </c>
      <c r="B33" s="1493">
        <v>0.82199999999999995</v>
      </c>
      <c r="C33" s="1484">
        <v>0.81399999999999995</v>
      </c>
      <c r="D33" s="1484">
        <v>0.86199999999999999</v>
      </c>
      <c r="E33" s="1484">
        <v>0.79900000000000004</v>
      </c>
      <c r="F33" s="1484">
        <v>0.83299999999999996</v>
      </c>
      <c r="G33" s="1484" t="s">
        <v>3196</v>
      </c>
      <c r="H33" s="1484" t="s">
        <v>3196</v>
      </c>
      <c r="I33" s="1484">
        <v>0.85</v>
      </c>
      <c r="J33" s="1484">
        <v>0.755</v>
      </c>
      <c r="K33" s="1484" t="s">
        <v>3196</v>
      </c>
    </row>
    <row r="34" spans="1:11">
      <c r="A34" s="1544">
        <v>2008</v>
      </c>
      <c r="B34" s="1492">
        <v>0.84699999999999998</v>
      </c>
      <c r="C34" s="1481">
        <v>0.81200000000000006</v>
      </c>
      <c r="D34" s="1481">
        <v>0.879</v>
      </c>
      <c r="E34" s="1481">
        <v>0.84299999999999997</v>
      </c>
      <c r="F34" s="1481">
        <v>0.875</v>
      </c>
      <c r="G34" s="1481" t="s">
        <v>3196</v>
      </c>
      <c r="H34" s="1481" t="s">
        <v>3196</v>
      </c>
      <c r="I34" s="1481">
        <v>0.83799999999999997</v>
      </c>
      <c r="J34" s="1481">
        <v>0.71399999999999997</v>
      </c>
      <c r="K34" s="1481" t="s">
        <v>3196</v>
      </c>
    </row>
    <row r="35" spans="1:11">
      <c r="A35" s="1545">
        <v>2009</v>
      </c>
      <c r="B35" s="1493">
        <v>0.86499999999999999</v>
      </c>
      <c r="C35" s="1484">
        <v>0.80400000000000005</v>
      </c>
      <c r="D35" s="1484" t="s">
        <v>3196</v>
      </c>
      <c r="E35" s="1484">
        <v>0.82699999999999996</v>
      </c>
      <c r="F35" s="1484">
        <v>0.81200000000000006</v>
      </c>
      <c r="G35" s="1484" t="s">
        <v>3196</v>
      </c>
      <c r="H35" s="1484" t="s">
        <v>3196</v>
      </c>
      <c r="I35" s="1484" t="s">
        <v>3196</v>
      </c>
      <c r="J35" s="1484">
        <v>0.71899999999999997</v>
      </c>
      <c r="K35" s="1484" t="s">
        <v>3196</v>
      </c>
    </row>
    <row r="36" spans="1:11">
      <c r="A36" s="1544">
        <v>2010</v>
      </c>
      <c r="B36" s="1492">
        <v>0.82599999999999996</v>
      </c>
      <c r="C36" s="1481">
        <v>0.88100000000000001</v>
      </c>
      <c r="D36" s="1481" t="s">
        <v>3196</v>
      </c>
      <c r="E36" s="1481">
        <v>0.83</v>
      </c>
      <c r="F36" s="1481" t="s">
        <v>3196</v>
      </c>
      <c r="G36" s="1481" t="s">
        <v>3196</v>
      </c>
      <c r="H36" s="1481" t="s">
        <v>3196</v>
      </c>
      <c r="I36" s="1481" t="s">
        <v>3196</v>
      </c>
      <c r="J36" s="1481">
        <v>0.84099999999999997</v>
      </c>
      <c r="K36" s="1481" t="s">
        <v>3196</v>
      </c>
    </row>
    <row r="37" spans="1:11">
      <c r="A37" s="1545">
        <v>2011</v>
      </c>
      <c r="B37" s="1493">
        <v>0.86</v>
      </c>
      <c r="C37" s="1484">
        <v>0.83499999999999996</v>
      </c>
      <c r="D37" s="1484" t="s">
        <v>3196</v>
      </c>
      <c r="E37" s="1484">
        <v>0.83699999999999997</v>
      </c>
      <c r="F37" s="1484" t="s">
        <v>3196</v>
      </c>
      <c r="G37" s="1484" t="s">
        <v>3196</v>
      </c>
      <c r="H37" s="1484" t="s">
        <v>3196</v>
      </c>
      <c r="I37" s="1484" t="s">
        <v>3196</v>
      </c>
      <c r="J37" s="1484">
        <v>0.82199999999999995</v>
      </c>
      <c r="K37" s="1484" t="s">
        <v>3196</v>
      </c>
    </row>
    <row r="38" spans="1:11" ht="41.25" customHeight="1">
      <c r="A38" s="2275" t="s">
        <v>3197</v>
      </c>
      <c r="B38" s="2275"/>
      <c r="C38" s="2275"/>
      <c r="D38" s="2275"/>
      <c r="E38" s="2275"/>
      <c r="F38" s="2275"/>
      <c r="G38" s="2275"/>
      <c r="H38" s="2275"/>
      <c r="I38" s="2275"/>
      <c r="J38" s="2275"/>
      <c r="K38" s="2275"/>
    </row>
    <row r="40" spans="1:11">
      <c r="A40" s="2256" t="s">
        <v>3198</v>
      </c>
      <c r="B40" s="1728"/>
      <c r="C40" s="1728"/>
      <c r="D40" s="1728"/>
      <c r="E40" s="1728"/>
      <c r="F40" s="1728"/>
      <c r="G40" s="1728"/>
      <c r="H40" s="1728"/>
      <c r="I40" s="1728"/>
      <c r="J40" s="1728"/>
      <c r="K40" s="1728"/>
    </row>
  </sheetData>
  <mergeCells count="11">
    <mergeCell ref="A1:I1"/>
    <mergeCell ref="A3:I3"/>
    <mergeCell ref="A5:A7"/>
    <mergeCell ref="B5:I5"/>
    <mergeCell ref="B6:E6"/>
    <mergeCell ref="F6:I6"/>
    <mergeCell ref="A21:I21"/>
    <mergeCell ref="A24:A25"/>
    <mergeCell ref="B24:K24"/>
    <mergeCell ref="A38:K38"/>
    <mergeCell ref="A40:K40"/>
  </mergeCells>
  <pageMargins left="0.7" right="0.7" top="0.75" bottom="0.75"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D4578-4309-4539-A3EC-A6B32530B75B}">
  <dimension ref="A1:I20"/>
  <sheetViews>
    <sheetView workbookViewId="0">
      <selection activeCell="C15" sqref="C15"/>
    </sheetView>
  </sheetViews>
  <sheetFormatPr defaultColWidth="9" defaultRowHeight="14"/>
  <cols>
    <col min="1" max="1" width="13.9140625" style="1439" customWidth="1"/>
    <col min="2" max="7" width="10.75" style="118" customWidth="1"/>
    <col min="8" max="8" width="9" style="118"/>
    <col min="9" max="9" width="9" style="1384"/>
    <col min="10" max="16384" width="9" style="118"/>
  </cols>
  <sheetData>
    <row r="1" spans="1:9" ht="25">
      <c r="A1" s="2221" t="s">
        <v>3569</v>
      </c>
      <c r="B1" s="2221"/>
      <c r="C1" s="2221"/>
      <c r="D1" s="2221"/>
      <c r="E1" s="2221"/>
      <c r="F1" s="2221"/>
      <c r="G1" s="2221"/>
      <c r="H1" s="1536"/>
    </row>
    <row r="3" spans="1:9" ht="17.5">
      <c r="A3" s="2279" t="s">
        <v>208</v>
      </c>
      <c r="B3" s="2282" t="s">
        <v>3204</v>
      </c>
      <c r="C3" s="2283"/>
      <c r="D3" s="2283"/>
      <c r="E3" s="2283"/>
      <c r="F3" s="2283"/>
      <c r="G3" s="2284"/>
      <c r="I3" s="1381"/>
    </row>
    <row r="4" spans="1:9" ht="17.5">
      <c r="A4" s="2280"/>
      <c r="B4" s="2285" t="s">
        <v>407</v>
      </c>
      <c r="C4" s="2286"/>
      <c r="D4" s="2234"/>
      <c r="E4" s="2285" t="s">
        <v>154</v>
      </c>
      <c r="F4" s="2286"/>
      <c r="G4" s="2287"/>
      <c r="I4" s="1381"/>
    </row>
    <row r="5" spans="1:9" ht="17.5">
      <c r="A5" s="2281"/>
      <c r="B5" s="1443" t="s">
        <v>209</v>
      </c>
      <c r="C5" s="1444" t="s">
        <v>210</v>
      </c>
      <c r="D5" s="1445" t="s">
        <v>3205</v>
      </c>
      <c r="E5" s="1443" t="s">
        <v>209</v>
      </c>
      <c r="F5" s="1444" t="s">
        <v>210</v>
      </c>
      <c r="G5" s="1494" t="s">
        <v>3205</v>
      </c>
      <c r="I5" s="1381"/>
    </row>
    <row r="6" spans="1:9">
      <c r="A6" s="1538">
        <v>2000</v>
      </c>
      <c r="B6" s="1496">
        <v>100000</v>
      </c>
      <c r="C6" s="1470">
        <v>8.6</v>
      </c>
      <c r="D6" s="1471" t="s">
        <v>3206</v>
      </c>
      <c r="E6" s="1496">
        <v>35600</v>
      </c>
      <c r="F6" s="1497">
        <v>14</v>
      </c>
      <c r="G6" s="1470" t="s">
        <v>3207</v>
      </c>
    </row>
    <row r="7" spans="1:9">
      <c r="A7" s="1539">
        <v>2001</v>
      </c>
      <c r="B7" s="1499">
        <v>105800</v>
      </c>
      <c r="C7" s="1500">
        <v>9</v>
      </c>
      <c r="D7" s="1460" t="s">
        <v>3208</v>
      </c>
      <c r="E7" s="1499">
        <v>37600</v>
      </c>
      <c r="F7" s="1500">
        <v>14.7</v>
      </c>
      <c r="G7" s="1459" t="s">
        <v>3209</v>
      </c>
    </row>
    <row r="8" spans="1:9">
      <c r="A8" s="1540">
        <v>2002</v>
      </c>
      <c r="B8" s="1496">
        <v>102500</v>
      </c>
      <c r="C8" s="1456">
        <v>8.5</v>
      </c>
      <c r="D8" s="1457" t="s">
        <v>3210</v>
      </c>
      <c r="E8" s="1496">
        <v>31500</v>
      </c>
      <c r="F8" s="1502">
        <v>12.8</v>
      </c>
      <c r="G8" s="1456" t="s">
        <v>3211</v>
      </c>
    </row>
    <row r="9" spans="1:9">
      <c r="A9" s="1539">
        <v>2003</v>
      </c>
      <c r="B9" s="1499">
        <v>106400</v>
      </c>
      <c r="C9" s="1459">
        <v>8.6999999999999993</v>
      </c>
      <c r="D9" s="1460" t="s">
        <v>3212</v>
      </c>
      <c r="E9" s="1499">
        <v>37100</v>
      </c>
      <c r="F9" s="1500">
        <v>14.4</v>
      </c>
      <c r="G9" s="1459" t="s">
        <v>3213</v>
      </c>
    </row>
    <row r="10" spans="1:9">
      <c r="A10" s="1540">
        <v>2004</v>
      </c>
      <c r="B10" s="1496">
        <v>117600</v>
      </c>
      <c r="C10" s="1456">
        <v>9.5</v>
      </c>
      <c r="D10" s="1457" t="s">
        <v>3214</v>
      </c>
      <c r="E10" s="1496">
        <v>39400</v>
      </c>
      <c r="F10" s="1502">
        <v>15.9</v>
      </c>
      <c r="G10" s="1456" t="s">
        <v>3215</v>
      </c>
    </row>
    <row r="11" spans="1:9">
      <c r="A11" s="1539">
        <v>2005</v>
      </c>
      <c r="B11" s="1499">
        <v>123000</v>
      </c>
      <c r="C11" s="1459">
        <v>9.8000000000000007</v>
      </c>
      <c r="D11" s="1460" t="s">
        <v>3216</v>
      </c>
      <c r="E11" s="1499">
        <v>41800</v>
      </c>
      <c r="F11" s="1500">
        <v>15</v>
      </c>
      <c r="G11" s="1459" t="s">
        <v>3217</v>
      </c>
    </row>
    <row r="12" spans="1:9">
      <c r="A12" s="1540">
        <v>2006</v>
      </c>
      <c r="B12" s="1496">
        <v>136400</v>
      </c>
      <c r="C12" s="1456">
        <v>10.9</v>
      </c>
      <c r="D12" s="1457" t="s">
        <v>3218</v>
      </c>
      <c r="E12" s="1496">
        <v>45300</v>
      </c>
      <c r="F12" s="1456">
        <v>15.7</v>
      </c>
      <c r="G12" s="1456" t="s">
        <v>3219</v>
      </c>
    </row>
    <row r="13" spans="1:9">
      <c r="A13" s="1539">
        <v>2007</v>
      </c>
      <c r="B13" s="1499">
        <v>131600</v>
      </c>
      <c r="C13" s="1459">
        <v>10.4</v>
      </c>
      <c r="D13" s="1460" t="s">
        <v>3220</v>
      </c>
      <c r="E13" s="1499">
        <v>53200</v>
      </c>
      <c r="F13" s="1459">
        <v>17.3</v>
      </c>
      <c r="G13" s="1459" t="s">
        <v>3221</v>
      </c>
    </row>
    <row r="14" spans="1:9">
      <c r="A14" s="1540">
        <v>2008</v>
      </c>
      <c r="B14" s="1496">
        <v>140100</v>
      </c>
      <c r="C14" s="1456">
        <v>11.1</v>
      </c>
      <c r="D14" s="1457" t="s">
        <v>3222</v>
      </c>
      <c r="E14" s="1496">
        <v>49200</v>
      </c>
      <c r="F14" s="1456">
        <v>16.100000000000001</v>
      </c>
      <c r="G14" s="1456" t="s">
        <v>3223</v>
      </c>
    </row>
    <row r="15" spans="1:9">
      <c r="A15" s="1539">
        <v>2009</v>
      </c>
      <c r="B15" s="1499">
        <v>149600</v>
      </c>
      <c r="C15" s="1459">
        <v>11.7</v>
      </c>
      <c r="D15" s="1460" t="s">
        <v>3224</v>
      </c>
      <c r="E15" s="1499">
        <v>52900</v>
      </c>
      <c r="F15" s="1459">
        <v>16.399999999999999</v>
      </c>
      <c r="G15" s="1459" t="s">
        <v>3225</v>
      </c>
    </row>
    <row r="16" spans="1:9">
      <c r="A16" s="1540">
        <v>2010</v>
      </c>
      <c r="B16" s="1496">
        <v>147600</v>
      </c>
      <c r="C16" s="1456">
        <v>11.4</v>
      </c>
      <c r="D16" s="1457" t="s">
        <v>3226</v>
      </c>
      <c r="E16" s="1496">
        <v>45700</v>
      </c>
      <c r="F16" s="1456">
        <v>15.7</v>
      </c>
      <c r="G16" s="1456" t="s">
        <v>3227</v>
      </c>
    </row>
    <row r="17" spans="1:7">
      <c r="A17" s="1539">
        <v>2011</v>
      </c>
      <c r="B17" s="1499">
        <v>131300</v>
      </c>
      <c r="C17" s="1459">
        <v>9.5</v>
      </c>
      <c r="D17" s="1460" t="s">
        <v>3228</v>
      </c>
      <c r="E17" s="1499">
        <v>44400</v>
      </c>
      <c r="F17" s="1459">
        <v>13.4</v>
      </c>
      <c r="G17" s="1459" t="s">
        <v>3229</v>
      </c>
    </row>
    <row r="18" spans="1:7">
      <c r="A18" s="1540">
        <v>2012</v>
      </c>
      <c r="B18" s="1496">
        <v>154100</v>
      </c>
      <c r="C18" s="1456">
        <v>11.1</v>
      </c>
      <c r="D18" s="1457" t="s">
        <v>3230</v>
      </c>
      <c r="E18" s="1496">
        <v>52600</v>
      </c>
      <c r="F18" s="1456">
        <v>16.3</v>
      </c>
      <c r="G18" s="1456" t="s">
        <v>3231</v>
      </c>
    </row>
    <row r="19" spans="1:7">
      <c r="A19" s="1503"/>
    </row>
    <row r="20" spans="1:7" ht="31.5" customHeight="1">
      <c r="A20" s="1836" t="s">
        <v>3232</v>
      </c>
      <c r="B20" s="1836"/>
      <c r="C20" s="1836"/>
      <c r="D20" s="1836"/>
      <c r="E20" s="1836"/>
      <c r="F20" s="1836"/>
      <c r="G20" s="1836"/>
    </row>
  </sheetData>
  <mergeCells count="6">
    <mergeCell ref="A20:G20"/>
    <mergeCell ref="A1:G1"/>
    <mergeCell ref="A3:A5"/>
    <mergeCell ref="B3:G3"/>
    <mergeCell ref="B4:D4"/>
    <mergeCell ref="E4:G4"/>
  </mergeCells>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64B8-BC0D-4DCF-874D-7DE3D06E3384}">
  <dimension ref="A1:J17"/>
  <sheetViews>
    <sheetView workbookViewId="0">
      <selection activeCell="A17" sqref="A17:H17"/>
    </sheetView>
  </sheetViews>
  <sheetFormatPr defaultColWidth="9" defaultRowHeight="13"/>
  <cols>
    <col min="1" max="1" width="30.75" style="1439" customWidth="1"/>
    <col min="2" max="3" width="9" style="118"/>
    <col min="4" max="4" width="10.83203125" style="118" customWidth="1"/>
    <col min="5" max="6" width="9" style="118"/>
    <col min="7" max="7" width="10.75" style="118" customWidth="1"/>
    <col min="8" max="8" width="12.58203125" style="118" customWidth="1"/>
    <col min="9" max="16384" width="9" style="118"/>
  </cols>
  <sheetData>
    <row r="1" spans="1:10" s="143" customFormat="1" ht="25">
      <c r="A1" s="2221" t="s">
        <v>3570</v>
      </c>
      <c r="B1" s="2221"/>
      <c r="C1" s="2221"/>
      <c r="D1" s="2221"/>
      <c r="E1" s="2221"/>
      <c r="F1" s="2221"/>
      <c r="G1" s="2221"/>
      <c r="H1" s="2221"/>
      <c r="I1" s="1536"/>
    </row>
    <row r="3" spans="1:10" ht="17.5">
      <c r="A3" s="2222" t="s">
        <v>3233</v>
      </c>
      <c r="B3" s="2282" t="s">
        <v>3234</v>
      </c>
      <c r="C3" s="2283"/>
      <c r="D3" s="2283"/>
      <c r="E3" s="2283"/>
      <c r="F3" s="2283"/>
      <c r="G3" s="2283"/>
      <c r="H3" s="2284"/>
      <c r="J3" s="1381"/>
    </row>
    <row r="4" spans="1:10" ht="17.5">
      <c r="A4" s="2229"/>
      <c r="B4" s="2285" t="s">
        <v>3235</v>
      </c>
      <c r="C4" s="2286"/>
      <c r="D4" s="2234"/>
      <c r="E4" s="2285" t="s">
        <v>179</v>
      </c>
      <c r="F4" s="2286"/>
      <c r="G4" s="2234"/>
      <c r="H4" s="2288" t="s">
        <v>3236</v>
      </c>
      <c r="J4" s="1381"/>
    </row>
    <row r="5" spans="1:10" ht="17.5">
      <c r="A5" s="2223"/>
      <c r="B5" s="1443" t="s">
        <v>209</v>
      </c>
      <c r="C5" s="1444" t="s">
        <v>210</v>
      </c>
      <c r="D5" s="1445" t="s">
        <v>3205</v>
      </c>
      <c r="E5" s="1443" t="s">
        <v>209</v>
      </c>
      <c r="F5" s="1444" t="s">
        <v>210</v>
      </c>
      <c r="G5" s="1445" t="s">
        <v>3205</v>
      </c>
      <c r="H5" s="2289"/>
      <c r="J5" s="1381"/>
    </row>
    <row r="6" spans="1:10">
      <c r="A6" s="1538" t="s">
        <v>426</v>
      </c>
      <c r="B6" s="1496">
        <v>22300</v>
      </c>
      <c r="C6" s="1470">
        <v>8.3000000000000007</v>
      </c>
      <c r="D6" s="1471" t="s">
        <v>3237</v>
      </c>
      <c r="E6" s="1496">
        <v>246000</v>
      </c>
      <c r="F6" s="1470">
        <v>91.7</v>
      </c>
      <c r="G6" s="1471" t="s">
        <v>3238</v>
      </c>
      <c r="H6" s="1496">
        <v>268300</v>
      </c>
    </row>
    <row r="7" spans="1:10">
      <c r="A7" s="1539" t="s">
        <v>154</v>
      </c>
      <c r="B7" s="1499">
        <v>52600</v>
      </c>
      <c r="C7" s="1459">
        <v>16.3</v>
      </c>
      <c r="D7" s="1460" t="s">
        <v>3231</v>
      </c>
      <c r="E7" s="1499">
        <v>270600</v>
      </c>
      <c r="F7" s="1459">
        <v>83.7</v>
      </c>
      <c r="G7" s="1460" t="s">
        <v>3239</v>
      </c>
      <c r="H7" s="1499">
        <v>323200</v>
      </c>
    </row>
    <row r="8" spans="1:10">
      <c r="A8" s="1540" t="s">
        <v>241</v>
      </c>
      <c r="B8" s="1496">
        <v>8800</v>
      </c>
      <c r="C8" s="1456">
        <v>10.9</v>
      </c>
      <c r="D8" s="1457" t="s">
        <v>3240</v>
      </c>
      <c r="E8" s="1496">
        <v>72200</v>
      </c>
      <c r="F8" s="1456">
        <v>89.1</v>
      </c>
      <c r="G8" s="1457" t="s">
        <v>3241</v>
      </c>
      <c r="H8" s="1496">
        <v>80900</v>
      </c>
    </row>
    <row r="9" spans="1:10">
      <c r="A9" s="1539" t="s">
        <v>242</v>
      </c>
      <c r="B9" s="1499">
        <v>23900</v>
      </c>
      <c r="C9" s="1459">
        <v>11.4</v>
      </c>
      <c r="D9" s="1460" t="s">
        <v>3242</v>
      </c>
      <c r="E9" s="1499">
        <v>186300</v>
      </c>
      <c r="F9" s="1459">
        <v>88.6</v>
      </c>
      <c r="G9" s="1460" t="s">
        <v>3243</v>
      </c>
      <c r="H9" s="1499">
        <v>210200</v>
      </c>
    </row>
    <row r="10" spans="1:10">
      <c r="A10" s="1540" t="s">
        <v>243</v>
      </c>
      <c r="B10" s="1496">
        <v>33100</v>
      </c>
      <c r="C10" s="1456">
        <v>10.3</v>
      </c>
      <c r="D10" s="1457" t="s">
        <v>3244</v>
      </c>
      <c r="E10" s="1496">
        <v>288000</v>
      </c>
      <c r="F10" s="1456">
        <v>89.7</v>
      </c>
      <c r="G10" s="1457" t="s">
        <v>3245</v>
      </c>
      <c r="H10" s="1496">
        <v>321100</v>
      </c>
    </row>
    <row r="11" spans="1:10">
      <c r="A11" s="1539" t="s">
        <v>250</v>
      </c>
      <c r="B11" s="1499">
        <v>1500</v>
      </c>
      <c r="C11" s="1500">
        <v>10</v>
      </c>
      <c r="D11" s="1460" t="s">
        <v>3246</v>
      </c>
      <c r="E11" s="1499">
        <v>13200</v>
      </c>
      <c r="F11" s="1500">
        <v>90</v>
      </c>
      <c r="G11" s="1460" t="s">
        <v>3247</v>
      </c>
      <c r="H11" s="1499">
        <v>14700</v>
      </c>
    </row>
    <row r="12" spans="1:10">
      <c r="A12" s="1540" t="s">
        <v>3202</v>
      </c>
      <c r="B12" s="1496">
        <v>2600</v>
      </c>
      <c r="C12" s="1456">
        <v>14.3</v>
      </c>
      <c r="D12" s="1457" t="s">
        <v>3248</v>
      </c>
      <c r="E12" s="1496">
        <v>15500</v>
      </c>
      <c r="F12" s="1456">
        <v>85.7</v>
      </c>
      <c r="G12" s="1457" t="s">
        <v>3249</v>
      </c>
      <c r="H12" s="1496">
        <v>18100</v>
      </c>
    </row>
    <row r="13" spans="1:10">
      <c r="A13" s="1539" t="s">
        <v>3203</v>
      </c>
      <c r="B13" s="1499">
        <v>2200</v>
      </c>
      <c r="C13" s="1459">
        <v>4.5999999999999996</v>
      </c>
      <c r="D13" s="1460" t="s">
        <v>3250</v>
      </c>
      <c r="E13" s="1499">
        <v>46000</v>
      </c>
      <c r="F13" s="1459">
        <v>95.4</v>
      </c>
      <c r="G13" s="1460" t="s">
        <v>3251</v>
      </c>
      <c r="H13" s="1499">
        <v>48200</v>
      </c>
    </row>
    <row r="14" spans="1:10">
      <c r="A14" s="1540" t="s">
        <v>245</v>
      </c>
      <c r="B14" s="1496">
        <v>2600</v>
      </c>
      <c r="C14" s="1456">
        <v>7.3</v>
      </c>
      <c r="D14" s="1457" t="s">
        <v>3252</v>
      </c>
      <c r="E14" s="1496">
        <v>33600</v>
      </c>
      <c r="F14" s="1456">
        <v>92.7</v>
      </c>
      <c r="G14" s="1457" t="s">
        <v>3253</v>
      </c>
      <c r="H14" s="1496">
        <v>36200</v>
      </c>
    </row>
    <row r="15" spans="1:10">
      <c r="A15" s="1539" t="s">
        <v>146</v>
      </c>
      <c r="B15" s="1499">
        <v>4400</v>
      </c>
      <c r="C15" s="1459">
        <v>6.2</v>
      </c>
      <c r="D15" s="1460" t="s">
        <v>3254</v>
      </c>
      <c r="E15" s="1499">
        <v>66900</v>
      </c>
      <c r="F15" s="1459">
        <v>93.8</v>
      </c>
      <c r="G15" s="1460" t="s">
        <v>3255</v>
      </c>
      <c r="H15" s="1499">
        <v>71300</v>
      </c>
    </row>
    <row r="16" spans="1:10">
      <c r="A16" s="1503"/>
    </row>
    <row r="17" spans="1:8">
      <c r="A17" s="1836" t="s">
        <v>3256</v>
      </c>
      <c r="B17" s="1836"/>
      <c r="C17" s="1836"/>
      <c r="D17" s="1836"/>
      <c r="E17" s="1836"/>
      <c r="F17" s="1836"/>
      <c r="G17" s="1836"/>
      <c r="H17" s="1836"/>
    </row>
  </sheetData>
  <mergeCells count="7">
    <mergeCell ref="A17:H17"/>
    <mergeCell ref="A1:H1"/>
    <mergeCell ref="A3:A5"/>
    <mergeCell ref="B3:H3"/>
    <mergeCell ref="B4:D4"/>
    <mergeCell ref="E4:G4"/>
    <mergeCell ref="H4:H5"/>
  </mergeCells>
  <pageMargins left="0.7" right="0.7" top="0.75" bottom="0.75" header="0.3" footer="0.3"/>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10CAD-7726-4962-9356-8A539B9BBAEC}">
  <dimension ref="A1:I20"/>
  <sheetViews>
    <sheetView workbookViewId="0">
      <selection sqref="A1:G1"/>
    </sheetView>
  </sheetViews>
  <sheetFormatPr defaultColWidth="9" defaultRowHeight="14"/>
  <cols>
    <col min="1" max="1" width="13.08203125" style="1439" customWidth="1"/>
    <col min="2" max="7" width="11.08203125" style="118" customWidth="1"/>
    <col min="8" max="8" width="9" style="118"/>
    <col min="9" max="9" width="9" style="1384"/>
    <col min="10" max="16384" width="9" style="118"/>
  </cols>
  <sheetData>
    <row r="1" spans="1:9" s="143" customFormat="1" ht="25">
      <c r="A1" s="2221" t="s">
        <v>3571</v>
      </c>
      <c r="B1" s="2221"/>
      <c r="C1" s="2221"/>
      <c r="D1" s="2221"/>
      <c r="E1" s="2221"/>
      <c r="F1" s="2221"/>
      <c r="G1" s="2221"/>
      <c r="H1" s="1536"/>
      <c r="I1" s="1486"/>
    </row>
    <row r="3" spans="1:9" ht="17.5">
      <c r="A3" s="2279" t="s">
        <v>208</v>
      </c>
      <c r="B3" s="2282" t="s">
        <v>3257</v>
      </c>
      <c r="C3" s="2283"/>
      <c r="D3" s="2283"/>
      <c r="E3" s="2283"/>
      <c r="F3" s="2283"/>
      <c r="G3" s="2284"/>
      <c r="I3" s="1381"/>
    </row>
    <row r="4" spans="1:9" ht="17.5">
      <c r="A4" s="2280"/>
      <c r="B4" s="2290" t="s">
        <v>3258</v>
      </c>
      <c r="C4" s="2291"/>
      <c r="D4" s="2292"/>
      <c r="E4" s="2290" t="s">
        <v>154</v>
      </c>
      <c r="F4" s="2291"/>
      <c r="G4" s="2293"/>
      <c r="I4" s="1381"/>
    </row>
    <row r="5" spans="1:9" ht="17.5">
      <c r="A5" s="2281"/>
      <c r="B5" s="1443" t="s">
        <v>209</v>
      </c>
      <c r="C5" s="1444" t="s">
        <v>210</v>
      </c>
      <c r="D5" s="1445" t="s">
        <v>3205</v>
      </c>
      <c r="E5" s="1443" t="s">
        <v>209</v>
      </c>
      <c r="F5" s="1444" t="s">
        <v>210</v>
      </c>
      <c r="G5" s="1494" t="s">
        <v>3205</v>
      </c>
      <c r="I5" s="1381"/>
    </row>
    <row r="6" spans="1:9">
      <c r="A6" s="1538">
        <v>2000</v>
      </c>
      <c r="B6" s="1496">
        <v>53100</v>
      </c>
      <c r="C6" s="1470">
        <v>4.5999999999999996</v>
      </c>
      <c r="D6" s="1471" t="s">
        <v>3259</v>
      </c>
      <c r="E6" s="1496">
        <v>12500</v>
      </c>
      <c r="F6" s="1470">
        <v>4.9000000000000004</v>
      </c>
      <c r="G6" s="1470" t="s">
        <v>3260</v>
      </c>
    </row>
    <row r="7" spans="1:9">
      <c r="A7" s="1539">
        <v>2001</v>
      </c>
      <c r="B7" s="1499">
        <v>58100</v>
      </c>
      <c r="C7" s="1459">
        <v>4.9000000000000004</v>
      </c>
      <c r="D7" s="1460" t="s">
        <v>3261</v>
      </c>
      <c r="E7" s="1499">
        <v>12300</v>
      </c>
      <c r="F7" s="1459">
        <v>4.8</v>
      </c>
      <c r="G7" s="1459" t="s">
        <v>3262</v>
      </c>
    </row>
    <row r="8" spans="1:9">
      <c r="A8" s="1540">
        <v>2002</v>
      </c>
      <c r="B8" s="1496">
        <v>58700</v>
      </c>
      <c r="C8" s="1456">
        <v>4.9000000000000004</v>
      </c>
      <c r="D8" s="1457" t="s">
        <v>3263</v>
      </c>
      <c r="E8" s="1496">
        <v>11400</v>
      </c>
      <c r="F8" s="1456">
        <v>4.7</v>
      </c>
      <c r="G8" s="1456" t="s">
        <v>3264</v>
      </c>
    </row>
    <row r="9" spans="1:9">
      <c r="A9" s="1539">
        <v>2003</v>
      </c>
      <c r="B9" s="1499">
        <v>69900</v>
      </c>
      <c r="C9" s="1459">
        <v>5.7</v>
      </c>
      <c r="D9" s="1460" t="s">
        <v>3265</v>
      </c>
      <c r="E9" s="1499">
        <v>15100</v>
      </c>
      <c r="F9" s="1459">
        <v>5.8</v>
      </c>
      <c r="G9" s="1459" t="s">
        <v>3266</v>
      </c>
    </row>
    <row r="10" spans="1:9">
      <c r="A10" s="1540">
        <v>2004</v>
      </c>
      <c r="B10" s="1496">
        <v>69800</v>
      </c>
      <c r="C10" s="1456">
        <v>5.6</v>
      </c>
      <c r="D10" s="1457" t="s">
        <v>3267</v>
      </c>
      <c r="E10" s="1496">
        <v>14600</v>
      </c>
      <c r="F10" s="1456">
        <v>5.9</v>
      </c>
      <c r="G10" s="1456" t="s">
        <v>3268</v>
      </c>
    </row>
    <row r="11" spans="1:9">
      <c r="A11" s="1539">
        <v>2005</v>
      </c>
      <c r="B11" s="1499">
        <v>74500</v>
      </c>
      <c r="C11" s="1459">
        <v>5.9</v>
      </c>
      <c r="D11" s="1460" t="s">
        <v>3269</v>
      </c>
      <c r="E11" s="1499">
        <v>15800</v>
      </c>
      <c r="F11" s="1459">
        <v>5.7</v>
      </c>
      <c r="G11" s="1459" t="s">
        <v>3270</v>
      </c>
    </row>
    <row r="12" spans="1:9">
      <c r="A12" s="1540">
        <v>2006</v>
      </c>
      <c r="B12" s="1496">
        <v>81700</v>
      </c>
      <c r="C12" s="1456">
        <v>6.5</v>
      </c>
      <c r="D12" s="1457" t="s">
        <v>3271</v>
      </c>
      <c r="E12" s="1496">
        <v>18900</v>
      </c>
      <c r="F12" s="1456">
        <v>6.6</v>
      </c>
      <c r="G12" s="1456" t="s">
        <v>3272</v>
      </c>
    </row>
    <row r="13" spans="1:9">
      <c r="A13" s="1539">
        <v>2007</v>
      </c>
      <c r="B13" s="1499">
        <v>90900</v>
      </c>
      <c r="C13" s="1459">
        <v>7.2</v>
      </c>
      <c r="D13" s="1460" t="s">
        <v>3273</v>
      </c>
      <c r="E13" s="1499">
        <v>21000</v>
      </c>
      <c r="F13" s="1459">
        <v>6.8</v>
      </c>
      <c r="G13" s="1459" t="s">
        <v>3274</v>
      </c>
    </row>
    <row r="14" spans="1:9">
      <c r="A14" s="1540">
        <v>2008</v>
      </c>
      <c r="B14" s="1496">
        <v>86700</v>
      </c>
      <c r="C14" s="1456">
        <v>6.9</v>
      </c>
      <c r="D14" s="1457" t="s">
        <v>3275</v>
      </c>
      <c r="E14" s="1496">
        <v>19200</v>
      </c>
      <c r="F14" s="1456">
        <v>6.3</v>
      </c>
      <c r="G14" s="1456" t="s">
        <v>3276</v>
      </c>
    </row>
    <row r="15" spans="1:9">
      <c r="A15" s="1539">
        <v>2009</v>
      </c>
      <c r="B15" s="1499">
        <v>89700</v>
      </c>
      <c r="C15" s="1500">
        <v>7</v>
      </c>
      <c r="D15" s="1460" t="s">
        <v>3277</v>
      </c>
      <c r="E15" s="1499">
        <v>22000</v>
      </c>
      <c r="F15" s="1459">
        <v>6.8</v>
      </c>
      <c r="G15" s="1459" t="s">
        <v>3278</v>
      </c>
    </row>
    <row r="16" spans="1:9">
      <c r="A16" s="1540">
        <v>2010</v>
      </c>
      <c r="B16" s="1504">
        <v>85500</v>
      </c>
      <c r="C16" s="1453">
        <v>6.6</v>
      </c>
      <c r="D16" s="1454" t="s">
        <v>3279</v>
      </c>
      <c r="E16" s="1504">
        <v>18800</v>
      </c>
      <c r="F16" s="1453">
        <v>6.5</v>
      </c>
      <c r="G16" s="1453" t="s">
        <v>3280</v>
      </c>
    </row>
    <row r="17" spans="1:7">
      <c r="A17" s="1539">
        <v>2011</v>
      </c>
      <c r="B17" s="1505">
        <v>98200</v>
      </c>
      <c r="C17" s="1451">
        <v>7.1</v>
      </c>
      <c r="D17" s="1452" t="s">
        <v>3281</v>
      </c>
      <c r="E17" s="1505">
        <v>22200</v>
      </c>
      <c r="F17" s="1451">
        <v>6.7</v>
      </c>
      <c r="G17" s="1451" t="s">
        <v>3282</v>
      </c>
    </row>
    <row r="18" spans="1:7">
      <c r="A18" s="1540">
        <v>2012</v>
      </c>
      <c r="B18" s="1504">
        <v>93900</v>
      </c>
      <c r="C18" s="1453">
        <v>6.7</v>
      </c>
      <c r="D18" s="1454" t="s">
        <v>3283</v>
      </c>
      <c r="E18" s="1504">
        <v>20700</v>
      </c>
      <c r="F18" s="1453">
        <v>6.4</v>
      </c>
      <c r="G18" s="1453" t="s">
        <v>3284</v>
      </c>
    </row>
    <row r="19" spans="1:7">
      <c r="A19" s="1506"/>
    </row>
    <row r="20" spans="1:7" ht="30.5" customHeight="1">
      <c r="A20" s="1836" t="s">
        <v>3285</v>
      </c>
      <c r="B20" s="1836"/>
      <c r="C20" s="1836"/>
      <c r="D20" s="1836"/>
      <c r="E20" s="1836"/>
      <c r="F20" s="1836"/>
      <c r="G20" s="1836"/>
    </row>
  </sheetData>
  <mergeCells count="6">
    <mergeCell ref="A20:G20"/>
    <mergeCell ref="A1:G1"/>
    <mergeCell ref="A3:A5"/>
    <mergeCell ref="B3:G3"/>
    <mergeCell ref="B4:D4"/>
    <mergeCell ref="E4:G4"/>
  </mergeCells>
  <pageMargins left="0.7" right="0.7" top="0.75" bottom="0.75" header="0.3" footer="0.3"/>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2C4EE-C60B-4E0D-AC48-065934226C8A}">
  <dimension ref="A1:J17"/>
  <sheetViews>
    <sheetView workbookViewId="0">
      <selection activeCell="D15" sqref="D15"/>
    </sheetView>
  </sheetViews>
  <sheetFormatPr defaultColWidth="9" defaultRowHeight="14"/>
  <cols>
    <col min="1" max="1" width="31.75" style="118" customWidth="1"/>
    <col min="2" max="3" width="9" style="118"/>
    <col min="4" max="4" width="11" style="118" customWidth="1"/>
    <col min="5" max="6" width="9" style="118"/>
    <col min="7" max="7" width="10.5" style="118" customWidth="1"/>
    <col min="8" max="8" width="12.75" style="118" customWidth="1"/>
    <col min="9" max="9" width="9" style="118"/>
    <col min="10" max="10" width="9" style="1384"/>
    <col min="11" max="16384" width="9" style="118"/>
  </cols>
  <sheetData>
    <row r="1" spans="1:10" s="143" customFormat="1" ht="25">
      <c r="A1" s="2221" t="s">
        <v>3572</v>
      </c>
      <c r="B1" s="2221"/>
      <c r="C1" s="2221"/>
      <c r="D1" s="2221"/>
      <c r="E1" s="2221"/>
      <c r="F1" s="2221"/>
      <c r="G1" s="2221"/>
      <c r="H1" s="2221"/>
      <c r="I1" s="1536"/>
      <c r="J1" s="1486"/>
    </row>
    <row r="3" spans="1:10" ht="17.5">
      <c r="A3" s="2222" t="s">
        <v>3233</v>
      </c>
      <c r="B3" s="2282" t="s">
        <v>3286</v>
      </c>
      <c r="C3" s="2283"/>
      <c r="D3" s="2283"/>
      <c r="E3" s="2283"/>
      <c r="F3" s="2283"/>
      <c r="G3" s="2283"/>
      <c r="H3" s="2284"/>
      <c r="J3" s="1381"/>
    </row>
    <row r="4" spans="1:10" ht="17.5">
      <c r="A4" s="2229"/>
      <c r="B4" s="2290" t="s">
        <v>3235</v>
      </c>
      <c r="C4" s="2291"/>
      <c r="D4" s="2292"/>
      <c r="E4" s="2290" t="s">
        <v>179</v>
      </c>
      <c r="F4" s="2291"/>
      <c r="G4" s="2292"/>
      <c r="H4" s="2288" t="s">
        <v>3236</v>
      </c>
      <c r="J4" s="1381"/>
    </row>
    <row r="5" spans="1:10" ht="17.5">
      <c r="A5" s="2223"/>
      <c r="B5" s="1443" t="s">
        <v>209</v>
      </c>
      <c r="C5" s="1444" t="s">
        <v>210</v>
      </c>
      <c r="D5" s="1445" t="s">
        <v>3205</v>
      </c>
      <c r="E5" s="1443" t="s">
        <v>209</v>
      </c>
      <c r="F5" s="1444" t="s">
        <v>210</v>
      </c>
      <c r="G5" s="1445" t="s">
        <v>3205</v>
      </c>
      <c r="H5" s="2289"/>
      <c r="J5" s="1381"/>
    </row>
    <row r="6" spans="1:10">
      <c r="A6" s="1538" t="s">
        <v>426</v>
      </c>
      <c r="B6" s="1504">
        <v>15800</v>
      </c>
      <c r="C6" s="1448">
        <v>5.9</v>
      </c>
      <c r="D6" s="1449" t="s">
        <v>3287</v>
      </c>
      <c r="E6" s="1504">
        <v>252500</v>
      </c>
      <c r="F6" s="1448">
        <v>94.1</v>
      </c>
      <c r="G6" s="1449" t="s">
        <v>3288</v>
      </c>
      <c r="H6" s="1504">
        <v>268300</v>
      </c>
    </row>
    <row r="7" spans="1:10">
      <c r="A7" s="1539" t="s">
        <v>154</v>
      </c>
      <c r="B7" s="1505">
        <v>20700</v>
      </c>
      <c r="C7" s="1451">
        <v>6.4</v>
      </c>
      <c r="D7" s="1452" t="s">
        <v>3284</v>
      </c>
      <c r="E7" s="1505">
        <v>302500</v>
      </c>
      <c r="F7" s="1451">
        <v>93.6</v>
      </c>
      <c r="G7" s="1452" t="s">
        <v>3289</v>
      </c>
      <c r="H7" s="1505">
        <v>323200</v>
      </c>
    </row>
    <row r="8" spans="1:10">
      <c r="A8" s="1540" t="s">
        <v>241</v>
      </c>
      <c r="B8" s="1504">
        <v>4900</v>
      </c>
      <c r="C8" s="1507">
        <v>6</v>
      </c>
      <c r="D8" s="1454" t="s">
        <v>3290</v>
      </c>
      <c r="E8" s="1504">
        <v>76000</v>
      </c>
      <c r="F8" s="1507">
        <v>94</v>
      </c>
      <c r="G8" s="1454" t="s">
        <v>3291</v>
      </c>
      <c r="H8" s="1504">
        <v>80900</v>
      </c>
    </row>
    <row r="9" spans="1:10">
      <c r="A9" s="1539" t="s">
        <v>242</v>
      </c>
      <c r="B9" s="1505">
        <v>12800</v>
      </c>
      <c r="C9" s="1508">
        <v>6.1</v>
      </c>
      <c r="D9" s="1452" t="s">
        <v>3292</v>
      </c>
      <c r="E9" s="1505">
        <v>197400</v>
      </c>
      <c r="F9" s="1508">
        <v>93.9</v>
      </c>
      <c r="G9" s="1452" t="s">
        <v>3293</v>
      </c>
      <c r="H9" s="1505">
        <v>210200</v>
      </c>
    </row>
    <row r="10" spans="1:10">
      <c r="A10" s="1540" t="s">
        <v>243</v>
      </c>
      <c r="B10" s="1504">
        <v>25900</v>
      </c>
      <c r="C10" s="1507">
        <v>8.1</v>
      </c>
      <c r="D10" s="1454" t="s">
        <v>3294</v>
      </c>
      <c r="E10" s="1504">
        <v>295200</v>
      </c>
      <c r="F10" s="1507">
        <v>91.9</v>
      </c>
      <c r="G10" s="1454" t="s">
        <v>3295</v>
      </c>
      <c r="H10" s="1504">
        <v>321100</v>
      </c>
    </row>
    <row r="11" spans="1:10">
      <c r="A11" s="1539" t="s">
        <v>250</v>
      </c>
      <c r="B11" s="1450">
        <v>500</v>
      </c>
      <c r="C11" s="1508">
        <v>3.6</v>
      </c>
      <c r="D11" s="1452" t="s">
        <v>3296</v>
      </c>
      <c r="E11" s="1505">
        <v>14200</v>
      </c>
      <c r="F11" s="1508">
        <v>96.4</v>
      </c>
      <c r="G11" s="1452" t="s">
        <v>3297</v>
      </c>
      <c r="H11" s="1505">
        <v>14700</v>
      </c>
    </row>
    <row r="12" spans="1:10">
      <c r="A12" s="1540" t="s">
        <v>3202</v>
      </c>
      <c r="B12" s="1504">
        <v>2100</v>
      </c>
      <c r="C12" s="1507">
        <v>11.8</v>
      </c>
      <c r="D12" s="1454" t="s">
        <v>3298</v>
      </c>
      <c r="E12" s="1504">
        <v>16000</v>
      </c>
      <c r="F12" s="1507">
        <v>88.2</v>
      </c>
      <c r="G12" s="1454" t="s">
        <v>3299</v>
      </c>
      <c r="H12" s="1504">
        <v>18100</v>
      </c>
    </row>
    <row r="13" spans="1:10">
      <c r="A13" s="1539" t="s">
        <v>3203</v>
      </c>
      <c r="B13" s="1505">
        <v>4000</v>
      </c>
      <c r="C13" s="1508">
        <v>8.1999999999999993</v>
      </c>
      <c r="D13" s="1452" t="s">
        <v>3300</v>
      </c>
      <c r="E13" s="1505">
        <v>44300</v>
      </c>
      <c r="F13" s="1508">
        <v>91.8</v>
      </c>
      <c r="G13" s="1452" t="s">
        <v>3301</v>
      </c>
      <c r="H13" s="1505">
        <v>48200</v>
      </c>
    </row>
    <row r="14" spans="1:10">
      <c r="A14" s="1540" t="s">
        <v>245</v>
      </c>
      <c r="B14" s="1504">
        <v>2900</v>
      </c>
      <c r="C14" s="1507">
        <v>8.1</v>
      </c>
      <c r="D14" s="1454" t="s">
        <v>3302</v>
      </c>
      <c r="E14" s="1504">
        <v>33300</v>
      </c>
      <c r="F14" s="1507">
        <v>91.9</v>
      </c>
      <c r="G14" s="1454" t="s">
        <v>3303</v>
      </c>
      <c r="H14" s="1504">
        <v>36200</v>
      </c>
    </row>
    <row r="15" spans="1:10">
      <c r="A15" s="1539" t="s">
        <v>146</v>
      </c>
      <c r="B15" s="1505">
        <v>4300</v>
      </c>
      <c r="C15" s="1508">
        <v>6</v>
      </c>
      <c r="D15" s="1452" t="s">
        <v>3304</v>
      </c>
      <c r="E15" s="1505">
        <v>67100</v>
      </c>
      <c r="F15" s="1508">
        <v>94</v>
      </c>
      <c r="G15" s="1452" t="s">
        <v>3305</v>
      </c>
      <c r="H15" s="1505">
        <v>71300</v>
      </c>
    </row>
    <row r="16" spans="1:10">
      <c r="A16" s="1509"/>
    </row>
    <row r="17" spans="1:8" ht="39.75" customHeight="1">
      <c r="A17" s="1836" t="s">
        <v>3306</v>
      </c>
      <c r="B17" s="1836"/>
      <c r="C17" s="1836"/>
      <c r="D17" s="1836"/>
      <c r="E17" s="1836"/>
      <c r="F17" s="1836"/>
      <c r="G17" s="1836"/>
      <c r="H17" s="1836"/>
    </row>
  </sheetData>
  <mergeCells count="7">
    <mergeCell ref="A17:H17"/>
    <mergeCell ref="A1:H1"/>
    <mergeCell ref="A3:A5"/>
    <mergeCell ref="B3:H3"/>
    <mergeCell ref="B4:D4"/>
    <mergeCell ref="E4:G4"/>
    <mergeCell ref="H4:H5"/>
  </mergeCells>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FB10-5EFF-4995-BA2D-E84655E560C4}">
  <dimension ref="A1:I20"/>
  <sheetViews>
    <sheetView workbookViewId="0">
      <selection activeCell="F15" sqref="F15"/>
    </sheetView>
  </sheetViews>
  <sheetFormatPr defaultColWidth="9" defaultRowHeight="14"/>
  <cols>
    <col min="1" max="1" width="13.6640625" style="1439" customWidth="1"/>
    <col min="2" max="7" width="10.33203125" style="118" customWidth="1"/>
    <col min="8" max="8" width="9" style="118"/>
    <col min="9" max="9" width="9" style="1384"/>
    <col min="10" max="16384" width="9" style="118"/>
  </cols>
  <sheetData>
    <row r="1" spans="1:9" s="143" customFormat="1" ht="32.5">
      <c r="A1" s="2221" t="s">
        <v>3573</v>
      </c>
      <c r="B1" s="2221"/>
      <c r="C1" s="2221"/>
      <c r="D1" s="2221"/>
      <c r="E1" s="2221"/>
      <c r="F1" s="2221"/>
      <c r="G1" s="2221"/>
      <c r="H1" s="1537"/>
      <c r="I1" s="1486"/>
    </row>
    <row r="3" spans="1:9" ht="17.5">
      <c r="A3" s="2222" t="s">
        <v>208</v>
      </c>
      <c r="B3" s="2282" t="s">
        <v>3307</v>
      </c>
      <c r="C3" s="2283"/>
      <c r="D3" s="2283"/>
      <c r="E3" s="2283"/>
      <c r="F3" s="2283"/>
      <c r="G3" s="2284"/>
      <c r="I3" s="1381"/>
    </row>
    <row r="4" spans="1:9" ht="17.5">
      <c r="A4" s="2229"/>
      <c r="B4" s="2285" t="s">
        <v>407</v>
      </c>
      <c r="C4" s="2286"/>
      <c r="D4" s="2234"/>
      <c r="E4" s="2285" t="s">
        <v>154</v>
      </c>
      <c r="F4" s="2286"/>
      <c r="G4" s="2287"/>
      <c r="I4" s="1381"/>
    </row>
    <row r="5" spans="1:9" ht="17.5">
      <c r="A5" s="2223"/>
      <c r="B5" s="1443" t="s">
        <v>209</v>
      </c>
      <c r="C5" s="1444" t="s">
        <v>210</v>
      </c>
      <c r="D5" s="1445" t="s">
        <v>3205</v>
      </c>
      <c r="E5" s="1443" t="s">
        <v>209</v>
      </c>
      <c r="F5" s="1444" t="s">
        <v>210</v>
      </c>
      <c r="G5" s="1494" t="s">
        <v>3205</v>
      </c>
      <c r="I5" s="1381"/>
    </row>
    <row r="6" spans="1:9">
      <c r="A6" s="1538">
        <v>2000</v>
      </c>
      <c r="B6" s="1496">
        <v>153900</v>
      </c>
      <c r="C6" s="1470">
        <v>13.3</v>
      </c>
      <c r="D6" s="1471" t="s">
        <v>3308</v>
      </c>
      <c r="E6" s="1496">
        <v>21800</v>
      </c>
      <c r="F6" s="1470">
        <v>8.6</v>
      </c>
      <c r="G6" s="1470" t="s">
        <v>3309</v>
      </c>
    </row>
    <row r="7" spans="1:9">
      <c r="A7" s="1539">
        <v>2001</v>
      </c>
      <c r="B7" s="1499">
        <v>159700</v>
      </c>
      <c r="C7" s="1459">
        <v>13.6</v>
      </c>
      <c r="D7" s="1460" t="s">
        <v>3310</v>
      </c>
      <c r="E7" s="1499">
        <v>20900</v>
      </c>
      <c r="F7" s="1459">
        <v>8.1999999999999993</v>
      </c>
      <c r="G7" s="1459" t="s">
        <v>3311</v>
      </c>
    </row>
    <row r="8" spans="1:9">
      <c r="A8" s="1540">
        <v>2002</v>
      </c>
      <c r="B8" s="1496">
        <v>164500</v>
      </c>
      <c r="C8" s="1456">
        <v>13.7</v>
      </c>
      <c r="D8" s="1457" t="s">
        <v>3312</v>
      </c>
      <c r="E8" s="1496">
        <v>21000</v>
      </c>
      <c r="F8" s="1456">
        <v>8.6</v>
      </c>
      <c r="G8" s="1456" t="s">
        <v>3313</v>
      </c>
    </row>
    <row r="9" spans="1:9">
      <c r="A9" s="1539">
        <v>2003</v>
      </c>
      <c r="B9" s="1499">
        <v>186200</v>
      </c>
      <c r="C9" s="1459">
        <v>15.2</v>
      </c>
      <c r="D9" s="1460" t="s">
        <v>3314</v>
      </c>
      <c r="E9" s="1499">
        <v>21900</v>
      </c>
      <c r="F9" s="1459">
        <v>8.5</v>
      </c>
      <c r="G9" s="1459" t="s">
        <v>3315</v>
      </c>
    </row>
    <row r="10" spans="1:9">
      <c r="A10" s="1540">
        <v>2004</v>
      </c>
      <c r="B10" s="1496">
        <v>203800</v>
      </c>
      <c r="C10" s="1456">
        <v>16.5</v>
      </c>
      <c r="D10" s="1457" t="s">
        <v>3316</v>
      </c>
      <c r="E10" s="1496">
        <v>27900</v>
      </c>
      <c r="F10" s="1456">
        <v>11.3</v>
      </c>
      <c r="G10" s="1456" t="s">
        <v>3317</v>
      </c>
    </row>
    <row r="11" spans="1:9">
      <c r="A11" s="1539">
        <v>2005</v>
      </c>
      <c r="B11" s="1499">
        <v>113100</v>
      </c>
      <c r="C11" s="1500">
        <v>9</v>
      </c>
      <c r="D11" s="1460" t="s">
        <v>3318</v>
      </c>
      <c r="E11" s="1499">
        <v>13900</v>
      </c>
      <c r="F11" s="1500">
        <v>5</v>
      </c>
      <c r="G11" s="1459" t="s">
        <v>3319</v>
      </c>
    </row>
    <row r="12" spans="1:9">
      <c r="A12" s="1540">
        <v>2006</v>
      </c>
      <c r="B12" s="1496">
        <v>233400</v>
      </c>
      <c r="C12" s="1502">
        <v>18.7</v>
      </c>
      <c r="D12" s="1457" t="s">
        <v>3320</v>
      </c>
      <c r="E12" s="1496">
        <v>36900</v>
      </c>
      <c r="F12" s="1502">
        <v>12.8</v>
      </c>
      <c r="G12" s="1456" t="s">
        <v>3321</v>
      </c>
    </row>
    <row r="13" spans="1:9">
      <c r="A13" s="1539">
        <v>2007</v>
      </c>
      <c r="B13" s="1499">
        <v>223000</v>
      </c>
      <c r="C13" s="1500">
        <v>17.600000000000001</v>
      </c>
      <c r="D13" s="1460" t="s">
        <v>3322</v>
      </c>
      <c r="E13" s="1499">
        <v>35400</v>
      </c>
      <c r="F13" s="1500">
        <v>11.5</v>
      </c>
      <c r="G13" s="1459" t="s">
        <v>3323</v>
      </c>
    </row>
    <row r="14" spans="1:9">
      <c r="A14" s="1540">
        <v>2008</v>
      </c>
      <c r="B14" s="1496">
        <v>204000</v>
      </c>
      <c r="C14" s="1502">
        <v>16.2</v>
      </c>
      <c r="D14" s="1457" t="s">
        <v>3324</v>
      </c>
      <c r="E14" s="1496">
        <v>32600</v>
      </c>
      <c r="F14" s="1502">
        <v>10.7</v>
      </c>
      <c r="G14" s="1456" t="s">
        <v>3325</v>
      </c>
    </row>
    <row r="15" spans="1:9">
      <c r="A15" s="1539">
        <v>2009</v>
      </c>
      <c r="B15" s="1499">
        <v>213400</v>
      </c>
      <c r="C15" s="1500">
        <v>16.7</v>
      </c>
      <c r="D15" s="1460" t="s">
        <v>3326</v>
      </c>
      <c r="E15" s="1499">
        <v>38900</v>
      </c>
      <c r="F15" s="1500">
        <v>12</v>
      </c>
      <c r="G15" s="1459" t="s">
        <v>3327</v>
      </c>
    </row>
    <row r="16" spans="1:9">
      <c r="A16" s="1540">
        <v>2010</v>
      </c>
      <c r="B16" s="1496">
        <v>219600</v>
      </c>
      <c r="C16" s="1502">
        <v>17</v>
      </c>
      <c r="D16" s="1457" t="s">
        <v>3328</v>
      </c>
      <c r="E16" s="1496">
        <v>33800</v>
      </c>
      <c r="F16" s="1456">
        <v>11.6</v>
      </c>
      <c r="G16" s="1456" t="s">
        <v>3329</v>
      </c>
    </row>
    <row r="17" spans="1:7">
      <c r="A17" s="1539">
        <v>2011</v>
      </c>
      <c r="B17" s="1499">
        <v>233400</v>
      </c>
      <c r="C17" s="1500">
        <v>17</v>
      </c>
      <c r="D17" s="1460" t="s">
        <v>3330</v>
      </c>
      <c r="E17" s="1499">
        <v>36100</v>
      </c>
      <c r="F17" s="1459">
        <v>10.9</v>
      </c>
      <c r="G17" s="1459" t="s">
        <v>3331</v>
      </c>
    </row>
    <row r="18" spans="1:7">
      <c r="A18" s="1540">
        <v>2012</v>
      </c>
      <c r="B18" s="1496">
        <v>242500</v>
      </c>
      <c r="C18" s="1456">
        <v>17.399999999999999</v>
      </c>
      <c r="D18" s="1457" t="s">
        <v>3332</v>
      </c>
      <c r="E18" s="1496">
        <v>31700</v>
      </c>
      <c r="F18" s="1456">
        <v>9.8000000000000007</v>
      </c>
      <c r="G18" s="1456" t="s">
        <v>3333</v>
      </c>
    </row>
    <row r="19" spans="1:7">
      <c r="A19" s="1503"/>
    </row>
    <row r="20" spans="1:7" ht="42" customHeight="1">
      <c r="A20" s="1836" t="s">
        <v>3334</v>
      </c>
      <c r="B20" s="1836"/>
      <c r="C20" s="1836"/>
      <c r="D20" s="1836"/>
      <c r="E20" s="1836"/>
      <c r="F20" s="1836"/>
      <c r="G20" s="1836"/>
    </row>
  </sheetData>
  <mergeCells count="6">
    <mergeCell ref="A20:G20"/>
    <mergeCell ref="A1:G1"/>
    <mergeCell ref="A3:A5"/>
    <mergeCell ref="B3:G3"/>
    <mergeCell ref="B4:D4"/>
    <mergeCell ref="E4:G4"/>
  </mergeCells>
  <pageMargins left="0.7" right="0.7" top="0.75" bottom="0.75" header="0.3" footer="0.3"/>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9D12A-7C45-4548-BEF4-5C03DE2D28F7}">
  <dimension ref="A1:J17"/>
  <sheetViews>
    <sheetView workbookViewId="0">
      <selection activeCell="C16" sqref="C16"/>
    </sheetView>
  </sheetViews>
  <sheetFormatPr defaultColWidth="9" defaultRowHeight="14"/>
  <cols>
    <col min="1" max="1" width="31.08203125" style="1439" customWidth="1"/>
    <col min="2" max="7" width="11" style="118" customWidth="1"/>
    <col min="8" max="8" width="12.83203125" style="118" customWidth="1"/>
    <col min="9" max="9" width="9" style="118"/>
    <col min="10" max="10" width="9" style="1384"/>
    <col min="11" max="16384" width="9" style="118"/>
  </cols>
  <sheetData>
    <row r="1" spans="1:10" s="143" customFormat="1" ht="25">
      <c r="A1" s="2221" t="s">
        <v>3574</v>
      </c>
      <c r="B1" s="2221"/>
      <c r="C1" s="2221"/>
      <c r="D1" s="2221"/>
      <c r="E1" s="2221"/>
      <c r="F1" s="2221"/>
      <c r="G1" s="2221"/>
      <c r="H1" s="2221"/>
      <c r="I1" s="1536"/>
      <c r="J1" s="1486"/>
    </row>
    <row r="3" spans="1:10" ht="17.5">
      <c r="A3" s="2222" t="s">
        <v>3233</v>
      </c>
      <c r="B3" s="2282" t="s">
        <v>3335</v>
      </c>
      <c r="C3" s="2283"/>
      <c r="D3" s="2283"/>
      <c r="E3" s="2283"/>
      <c r="F3" s="2283"/>
      <c r="G3" s="2283"/>
      <c r="H3" s="2284"/>
      <c r="J3" s="1381"/>
    </row>
    <row r="4" spans="1:10" ht="17.5">
      <c r="A4" s="2229"/>
      <c r="B4" s="2285" t="s">
        <v>3235</v>
      </c>
      <c r="C4" s="2286"/>
      <c r="D4" s="2234"/>
      <c r="E4" s="2285" t="s">
        <v>179</v>
      </c>
      <c r="F4" s="2286"/>
      <c r="G4" s="2234"/>
      <c r="H4" s="2288" t="s">
        <v>3236</v>
      </c>
      <c r="J4" s="1381"/>
    </row>
    <row r="5" spans="1:10" ht="17.5">
      <c r="A5" s="2223"/>
      <c r="B5" s="1443" t="s">
        <v>209</v>
      </c>
      <c r="C5" s="1444" t="s">
        <v>210</v>
      </c>
      <c r="D5" s="1445" t="s">
        <v>3205</v>
      </c>
      <c r="E5" s="1443" t="s">
        <v>209</v>
      </c>
      <c r="F5" s="1444" t="s">
        <v>210</v>
      </c>
      <c r="G5" s="1445" t="s">
        <v>3205</v>
      </c>
      <c r="H5" s="2289"/>
      <c r="J5" s="1381"/>
    </row>
    <row r="6" spans="1:10">
      <c r="A6" s="1538" t="s">
        <v>426</v>
      </c>
      <c r="B6" s="1496">
        <v>55400</v>
      </c>
      <c r="C6" s="1470">
        <v>20.6</v>
      </c>
      <c r="D6" s="1471" t="s">
        <v>3336</v>
      </c>
      <c r="E6" s="1496">
        <v>212900</v>
      </c>
      <c r="F6" s="1470">
        <v>79.400000000000006</v>
      </c>
      <c r="G6" s="1471" t="s">
        <v>3337</v>
      </c>
      <c r="H6" s="1496">
        <v>268300</v>
      </c>
    </row>
    <row r="7" spans="1:10">
      <c r="A7" s="1539" t="s">
        <v>154</v>
      </c>
      <c r="B7" s="1499">
        <v>31700</v>
      </c>
      <c r="C7" s="1459">
        <v>9.8000000000000007</v>
      </c>
      <c r="D7" s="1460" t="s">
        <v>3333</v>
      </c>
      <c r="E7" s="1499">
        <v>291600</v>
      </c>
      <c r="F7" s="1459">
        <v>90.2</v>
      </c>
      <c r="G7" s="1460" t="s">
        <v>3338</v>
      </c>
      <c r="H7" s="1499">
        <v>323200</v>
      </c>
    </row>
    <row r="8" spans="1:10">
      <c r="A8" s="1540" t="s">
        <v>241</v>
      </c>
      <c r="B8" s="1496">
        <v>17900</v>
      </c>
      <c r="C8" s="1456">
        <v>22.1</v>
      </c>
      <c r="D8" s="1457" t="s">
        <v>3339</v>
      </c>
      <c r="E8" s="1496">
        <v>63000</v>
      </c>
      <c r="F8" s="1456">
        <v>77.900000000000006</v>
      </c>
      <c r="G8" s="1457" t="s">
        <v>3340</v>
      </c>
      <c r="H8" s="1496">
        <v>80900</v>
      </c>
    </row>
    <row r="9" spans="1:10">
      <c r="A9" s="1539" t="s">
        <v>242</v>
      </c>
      <c r="B9" s="1499">
        <v>29200</v>
      </c>
      <c r="C9" s="1459">
        <v>13.9</v>
      </c>
      <c r="D9" s="1460" t="s">
        <v>3341</v>
      </c>
      <c r="E9" s="1499">
        <v>181000</v>
      </c>
      <c r="F9" s="1459">
        <v>86.1</v>
      </c>
      <c r="G9" s="1460" t="s">
        <v>3342</v>
      </c>
      <c r="H9" s="1499">
        <v>210200</v>
      </c>
    </row>
    <row r="10" spans="1:10">
      <c r="A10" s="1540" t="s">
        <v>243</v>
      </c>
      <c r="B10" s="1496">
        <v>80100</v>
      </c>
      <c r="C10" s="1456">
        <v>24.9</v>
      </c>
      <c r="D10" s="1457" t="s">
        <v>3343</v>
      </c>
      <c r="E10" s="1496">
        <v>241000</v>
      </c>
      <c r="F10" s="1456">
        <v>75.099999999999994</v>
      </c>
      <c r="G10" s="1457" t="s">
        <v>3344</v>
      </c>
      <c r="H10" s="1496">
        <v>321100</v>
      </c>
    </row>
    <row r="11" spans="1:10">
      <c r="A11" s="1539" t="s">
        <v>250</v>
      </c>
      <c r="B11" s="1499">
        <v>1700</v>
      </c>
      <c r="C11" s="1459">
        <v>11.3</v>
      </c>
      <c r="D11" s="1460" t="s">
        <v>3345</v>
      </c>
      <c r="E11" s="1499">
        <v>13000</v>
      </c>
      <c r="F11" s="1459">
        <v>88.7</v>
      </c>
      <c r="G11" s="1460" t="s">
        <v>3346</v>
      </c>
      <c r="H11" s="1499">
        <v>14700</v>
      </c>
    </row>
    <row r="12" spans="1:10">
      <c r="A12" s="1540" t="s">
        <v>3202</v>
      </c>
      <c r="B12" s="1496">
        <v>3800</v>
      </c>
      <c r="C12" s="1456">
        <v>21.2</v>
      </c>
      <c r="D12" s="1457" t="s">
        <v>3347</v>
      </c>
      <c r="E12" s="1496">
        <v>14300</v>
      </c>
      <c r="F12" s="1456">
        <v>78.8</v>
      </c>
      <c r="G12" s="1457" t="s">
        <v>3348</v>
      </c>
      <c r="H12" s="1496">
        <v>18100</v>
      </c>
    </row>
    <row r="13" spans="1:10">
      <c r="A13" s="1539" t="s">
        <v>3203</v>
      </c>
      <c r="B13" s="1499">
        <v>6700</v>
      </c>
      <c r="C13" s="1500">
        <v>14</v>
      </c>
      <c r="D13" s="1460" t="s">
        <v>3349</v>
      </c>
      <c r="E13" s="1499">
        <v>41500</v>
      </c>
      <c r="F13" s="1500">
        <v>86</v>
      </c>
      <c r="G13" s="1460" t="s">
        <v>3350</v>
      </c>
      <c r="H13" s="1499">
        <v>48200</v>
      </c>
    </row>
    <row r="14" spans="1:10">
      <c r="A14" s="1540" t="s">
        <v>245</v>
      </c>
      <c r="B14" s="1496">
        <v>4300</v>
      </c>
      <c r="C14" s="1456">
        <v>11.7</v>
      </c>
      <c r="D14" s="1457" t="s">
        <v>3351</v>
      </c>
      <c r="E14" s="1496">
        <v>32000</v>
      </c>
      <c r="F14" s="1456">
        <v>88.3</v>
      </c>
      <c r="G14" s="1457" t="s">
        <v>3352</v>
      </c>
      <c r="H14" s="1496">
        <v>36200</v>
      </c>
    </row>
    <row r="15" spans="1:10">
      <c r="A15" s="1539" t="s">
        <v>146</v>
      </c>
      <c r="B15" s="1499">
        <v>11700</v>
      </c>
      <c r="C15" s="1459">
        <v>16.399999999999999</v>
      </c>
      <c r="D15" s="1460" t="s">
        <v>3353</v>
      </c>
      <c r="E15" s="1499">
        <v>59600</v>
      </c>
      <c r="F15" s="1459">
        <v>83.6</v>
      </c>
      <c r="G15" s="1460" t="s">
        <v>3354</v>
      </c>
      <c r="H15" s="1499">
        <v>71300</v>
      </c>
    </row>
    <row r="16" spans="1:10">
      <c r="A16" s="1503"/>
    </row>
    <row r="17" spans="1:8" ht="46.5" customHeight="1">
      <c r="A17" s="1836" t="s">
        <v>3355</v>
      </c>
      <c r="B17" s="1836"/>
      <c r="C17" s="1836"/>
      <c r="D17" s="1836"/>
      <c r="E17" s="1836"/>
      <c r="F17" s="1836"/>
      <c r="G17" s="1836"/>
      <c r="H17" s="1836"/>
    </row>
  </sheetData>
  <mergeCells count="7">
    <mergeCell ref="A17:H17"/>
    <mergeCell ref="A1:H1"/>
    <mergeCell ref="A3:A5"/>
    <mergeCell ref="B3:H3"/>
    <mergeCell ref="B4:D4"/>
    <mergeCell ref="E4:G4"/>
    <mergeCell ref="H4:H5"/>
  </mergeCells>
  <pageMargins left="0.7" right="0.7" top="0.75" bottom="0.75" header="0.3" footer="0.3"/>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98C-D1B2-487D-BF73-2D5D09DA5ABE}">
  <dimension ref="A1:I20"/>
  <sheetViews>
    <sheetView workbookViewId="0">
      <selection activeCell="C16" sqref="C16"/>
    </sheetView>
  </sheetViews>
  <sheetFormatPr defaultColWidth="9" defaultRowHeight="14"/>
  <cols>
    <col min="1" max="1" width="13.6640625" style="533" customWidth="1"/>
    <col min="2" max="7" width="12" style="522" customWidth="1"/>
    <col min="8" max="8" width="9" style="522"/>
    <col min="9" max="9" width="9" style="1510"/>
    <col min="10" max="16384" width="9" style="522"/>
  </cols>
  <sheetData>
    <row r="1" spans="1:9" ht="25">
      <c r="A1" s="2221" t="s">
        <v>3575</v>
      </c>
      <c r="B1" s="2221"/>
      <c r="C1" s="2221"/>
      <c r="D1" s="2221"/>
      <c r="E1" s="2221"/>
      <c r="F1" s="2221"/>
      <c r="G1" s="2221"/>
      <c r="H1" s="1536"/>
    </row>
    <row r="3" spans="1:9" ht="17.5">
      <c r="A3" s="2279" t="s">
        <v>208</v>
      </c>
      <c r="B3" s="2282" t="s">
        <v>3356</v>
      </c>
      <c r="C3" s="2283"/>
      <c r="D3" s="2283"/>
      <c r="E3" s="2283"/>
      <c r="F3" s="2283"/>
      <c r="G3" s="2284"/>
      <c r="I3" s="1381"/>
    </row>
    <row r="4" spans="1:9" ht="17.5">
      <c r="A4" s="2280"/>
      <c r="B4" s="2290" t="s">
        <v>407</v>
      </c>
      <c r="C4" s="2291"/>
      <c r="D4" s="2292"/>
      <c r="E4" s="2285" t="s">
        <v>154</v>
      </c>
      <c r="F4" s="2286"/>
      <c r="G4" s="2287"/>
      <c r="I4" s="1381"/>
    </row>
    <row r="5" spans="1:9" ht="17.5">
      <c r="A5" s="2281"/>
      <c r="B5" s="1443" t="s">
        <v>209</v>
      </c>
      <c r="C5" s="1444" t="s">
        <v>210</v>
      </c>
      <c r="D5" s="1445" t="s">
        <v>3205</v>
      </c>
      <c r="E5" s="1443" t="s">
        <v>209</v>
      </c>
      <c r="F5" s="1444" t="s">
        <v>210</v>
      </c>
      <c r="G5" s="1494" t="s">
        <v>3205</v>
      </c>
      <c r="I5" s="1381"/>
    </row>
    <row r="6" spans="1:9">
      <c r="A6" s="1538">
        <v>2000</v>
      </c>
      <c r="B6" s="1496">
        <v>166600</v>
      </c>
      <c r="C6" s="1470">
        <v>14.4</v>
      </c>
      <c r="D6" s="1471" t="s">
        <v>3357</v>
      </c>
      <c r="E6" s="1496">
        <v>29800</v>
      </c>
      <c r="F6" s="1470">
        <v>11.7</v>
      </c>
      <c r="G6" s="1470" t="s">
        <v>3358</v>
      </c>
    </row>
    <row r="7" spans="1:9">
      <c r="A7" s="1539">
        <v>2001</v>
      </c>
      <c r="B7" s="1499">
        <v>154400</v>
      </c>
      <c r="C7" s="1459">
        <v>13.1</v>
      </c>
      <c r="D7" s="1460" t="s">
        <v>3359</v>
      </c>
      <c r="E7" s="1499">
        <v>24600</v>
      </c>
      <c r="F7" s="1459">
        <v>9.6</v>
      </c>
      <c r="G7" s="1459" t="s">
        <v>3360</v>
      </c>
    </row>
    <row r="8" spans="1:9">
      <c r="A8" s="1540">
        <v>2002</v>
      </c>
      <c r="B8" s="1496">
        <v>163500</v>
      </c>
      <c r="C8" s="1456">
        <v>13.6</v>
      </c>
      <c r="D8" s="1457" t="s">
        <v>3361</v>
      </c>
      <c r="E8" s="1496">
        <v>27200</v>
      </c>
      <c r="F8" s="1456">
        <v>11.1</v>
      </c>
      <c r="G8" s="1456" t="s">
        <v>3362</v>
      </c>
    </row>
    <row r="9" spans="1:9">
      <c r="A9" s="1539">
        <v>2003</v>
      </c>
      <c r="B9" s="1499">
        <v>189300</v>
      </c>
      <c r="C9" s="1459">
        <v>15.5</v>
      </c>
      <c r="D9" s="1460" t="s">
        <v>3363</v>
      </c>
      <c r="E9" s="1499">
        <v>30600</v>
      </c>
      <c r="F9" s="1459">
        <v>11.8</v>
      </c>
      <c r="G9" s="1459" t="s">
        <v>3364</v>
      </c>
    </row>
    <row r="10" spans="1:9">
      <c r="A10" s="1540">
        <v>2004</v>
      </c>
      <c r="B10" s="1496">
        <v>195400</v>
      </c>
      <c r="C10" s="1456">
        <v>15.8</v>
      </c>
      <c r="D10" s="1457" t="s">
        <v>3365</v>
      </c>
      <c r="E10" s="1496">
        <v>34100</v>
      </c>
      <c r="F10" s="1456">
        <v>13.8</v>
      </c>
      <c r="G10" s="1456" t="s">
        <v>3366</v>
      </c>
    </row>
    <row r="11" spans="1:9">
      <c r="A11" s="1539">
        <v>2005</v>
      </c>
      <c r="B11" s="1499">
        <v>199200</v>
      </c>
      <c r="C11" s="1459">
        <v>15.9</v>
      </c>
      <c r="D11" s="1460" t="s">
        <v>3367</v>
      </c>
      <c r="E11" s="1499">
        <v>32600</v>
      </c>
      <c r="F11" s="1459">
        <v>11.7</v>
      </c>
      <c r="G11" s="1459" t="s">
        <v>3368</v>
      </c>
    </row>
    <row r="12" spans="1:9">
      <c r="A12" s="1540">
        <v>2006</v>
      </c>
      <c r="B12" s="1496">
        <v>222400</v>
      </c>
      <c r="C12" s="1456">
        <v>17.8</v>
      </c>
      <c r="D12" s="1457" t="s">
        <v>3369</v>
      </c>
      <c r="E12" s="1496">
        <v>42700</v>
      </c>
      <c r="F12" s="1456">
        <v>14.8</v>
      </c>
      <c r="G12" s="1456" t="s">
        <v>3370</v>
      </c>
    </row>
    <row r="13" spans="1:9">
      <c r="A13" s="1539">
        <v>2007</v>
      </c>
      <c r="B13" s="1499">
        <v>227200</v>
      </c>
      <c r="C13" s="1459">
        <v>17.899999999999999</v>
      </c>
      <c r="D13" s="1460" t="s">
        <v>3371</v>
      </c>
      <c r="E13" s="1499">
        <v>43200</v>
      </c>
      <c r="F13" s="1459">
        <v>14.1</v>
      </c>
      <c r="G13" s="1459" t="s">
        <v>3372</v>
      </c>
    </row>
    <row r="14" spans="1:9">
      <c r="A14" s="1540">
        <v>2008</v>
      </c>
      <c r="B14" s="1496">
        <v>197400</v>
      </c>
      <c r="C14" s="1456">
        <v>15.7</v>
      </c>
      <c r="D14" s="1457" t="s">
        <v>3373</v>
      </c>
      <c r="E14" s="1496">
        <v>40600</v>
      </c>
      <c r="F14" s="1456">
        <v>13.3</v>
      </c>
      <c r="G14" s="1456" t="s">
        <v>3374</v>
      </c>
    </row>
    <row r="15" spans="1:9">
      <c r="A15" s="1539">
        <v>2009</v>
      </c>
      <c r="B15" s="1499">
        <v>195300</v>
      </c>
      <c r="C15" s="1459">
        <v>15.3</v>
      </c>
      <c r="D15" s="1460" t="s">
        <v>3375</v>
      </c>
      <c r="E15" s="1499">
        <v>40000</v>
      </c>
      <c r="F15" s="1459">
        <v>12.4</v>
      </c>
      <c r="G15" s="1459" t="s">
        <v>3376</v>
      </c>
    </row>
    <row r="16" spans="1:9">
      <c r="A16" s="1540">
        <v>2010</v>
      </c>
      <c r="B16" s="1496">
        <v>215000</v>
      </c>
      <c r="C16" s="1456">
        <v>16.600000000000001</v>
      </c>
      <c r="D16" s="1457" t="s">
        <v>3377</v>
      </c>
      <c r="E16" s="1496">
        <v>38600</v>
      </c>
      <c r="F16" s="1456">
        <v>13.3</v>
      </c>
      <c r="G16" s="1456" t="s">
        <v>3378</v>
      </c>
    </row>
    <row r="17" spans="1:7">
      <c r="A17" s="1539">
        <v>2011</v>
      </c>
      <c r="B17" s="1499">
        <v>235000</v>
      </c>
      <c r="C17" s="1459">
        <v>17.100000000000001</v>
      </c>
      <c r="D17" s="1460" t="s">
        <v>3379</v>
      </c>
      <c r="E17" s="1499">
        <v>41800</v>
      </c>
      <c r="F17" s="1459">
        <v>12.6</v>
      </c>
      <c r="G17" s="1459" t="s">
        <v>3380</v>
      </c>
    </row>
    <row r="18" spans="1:7">
      <c r="A18" s="1540">
        <v>2012</v>
      </c>
      <c r="B18" s="1496">
        <v>241200</v>
      </c>
      <c r="C18" s="1456">
        <v>17.3</v>
      </c>
      <c r="D18" s="1457" t="s">
        <v>3381</v>
      </c>
      <c r="E18" s="1496">
        <v>38400</v>
      </c>
      <c r="F18" s="1456">
        <v>11.9</v>
      </c>
      <c r="G18" s="1456" t="s">
        <v>3382</v>
      </c>
    </row>
    <row r="19" spans="1:7">
      <c r="A19" s="1506"/>
    </row>
    <row r="20" spans="1:7" ht="35.25" customHeight="1">
      <c r="A20" s="1836" t="s">
        <v>3383</v>
      </c>
      <c r="B20" s="1836"/>
      <c r="C20" s="1836"/>
      <c r="D20" s="1836"/>
      <c r="E20" s="1836"/>
      <c r="F20" s="1836"/>
      <c r="G20" s="1836"/>
    </row>
  </sheetData>
  <mergeCells count="6">
    <mergeCell ref="A20:G20"/>
    <mergeCell ref="A1:G1"/>
    <mergeCell ref="A3:A5"/>
    <mergeCell ref="B3:G3"/>
    <mergeCell ref="B4:D4"/>
    <mergeCell ref="E4:G4"/>
  </mergeCells>
  <pageMargins left="0.7" right="0.7" top="0.75" bottom="0.75" header="0.3" footer="0.3"/>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545B0-D88B-4BFA-A242-E3C776B6CB08}">
  <dimension ref="A1:J17"/>
  <sheetViews>
    <sheetView workbookViewId="0">
      <selection activeCell="B15" sqref="B15"/>
    </sheetView>
  </sheetViews>
  <sheetFormatPr defaultColWidth="9" defaultRowHeight="14"/>
  <cols>
    <col min="1" max="1" width="28.83203125" style="1439" customWidth="1"/>
    <col min="2" max="7" width="10.5" style="118" customWidth="1"/>
    <col min="8" max="8" width="12.1640625" style="118" customWidth="1"/>
    <col min="9" max="9" width="9" style="118"/>
    <col min="10" max="10" width="9" style="1384"/>
    <col min="11" max="16384" width="9" style="118"/>
  </cols>
  <sheetData>
    <row r="1" spans="1:10" ht="25">
      <c r="A1" s="2221" t="s">
        <v>3576</v>
      </c>
      <c r="B1" s="2221"/>
      <c r="C1" s="2221"/>
      <c r="D1" s="2221"/>
      <c r="E1" s="2221"/>
      <c r="F1" s="2221"/>
      <c r="G1" s="2221"/>
      <c r="H1" s="2221"/>
      <c r="I1" s="1536"/>
    </row>
    <row r="3" spans="1:10" ht="17.5">
      <c r="A3" s="2222" t="s">
        <v>3233</v>
      </c>
      <c r="B3" s="2282" t="s">
        <v>3384</v>
      </c>
      <c r="C3" s="2283"/>
      <c r="D3" s="2283"/>
      <c r="E3" s="2283"/>
      <c r="F3" s="2283"/>
      <c r="G3" s="2283"/>
      <c r="H3" s="2284"/>
      <c r="J3" s="1381"/>
    </row>
    <row r="4" spans="1:10" ht="17.5">
      <c r="A4" s="2229"/>
      <c r="B4" s="2285" t="s">
        <v>3235</v>
      </c>
      <c r="C4" s="2286"/>
      <c r="D4" s="2286"/>
      <c r="E4" s="2286" t="s">
        <v>179</v>
      </c>
      <c r="F4" s="2286"/>
      <c r="G4" s="2234"/>
      <c r="H4" s="2288" t="s">
        <v>3236</v>
      </c>
      <c r="J4" s="1381"/>
    </row>
    <row r="5" spans="1:10" ht="17.5">
      <c r="A5" s="2223"/>
      <c r="B5" s="1443" t="s">
        <v>209</v>
      </c>
      <c r="C5" s="1444" t="s">
        <v>210</v>
      </c>
      <c r="D5" s="1444" t="s">
        <v>3205</v>
      </c>
      <c r="E5" s="1444" t="s">
        <v>209</v>
      </c>
      <c r="F5" s="1444" t="s">
        <v>210</v>
      </c>
      <c r="G5" s="1445" t="s">
        <v>3205</v>
      </c>
      <c r="H5" s="2289"/>
      <c r="J5" s="1381"/>
    </row>
    <row r="6" spans="1:10">
      <c r="A6" s="1538" t="s">
        <v>426</v>
      </c>
      <c r="B6" s="1496">
        <v>51800</v>
      </c>
      <c r="C6" s="1470">
        <v>19.3</v>
      </c>
      <c r="D6" s="1471" t="s">
        <v>3385</v>
      </c>
      <c r="E6" s="1496">
        <v>216500</v>
      </c>
      <c r="F6" s="1470">
        <v>80.7</v>
      </c>
      <c r="G6" s="1471" t="s">
        <v>3386</v>
      </c>
      <c r="H6" s="1496">
        <v>268300</v>
      </c>
    </row>
    <row r="7" spans="1:10">
      <c r="A7" s="1539" t="s">
        <v>154</v>
      </c>
      <c r="B7" s="1499">
        <v>38400</v>
      </c>
      <c r="C7" s="1459">
        <v>11.9</v>
      </c>
      <c r="D7" s="1460" t="s">
        <v>3382</v>
      </c>
      <c r="E7" s="1499">
        <v>284800</v>
      </c>
      <c r="F7" s="1459">
        <v>88.1</v>
      </c>
      <c r="G7" s="1460" t="s">
        <v>3387</v>
      </c>
      <c r="H7" s="1499">
        <v>323200</v>
      </c>
    </row>
    <row r="8" spans="1:10">
      <c r="A8" s="1540" t="s">
        <v>241</v>
      </c>
      <c r="B8" s="1496">
        <v>14600</v>
      </c>
      <c r="C8" s="1456">
        <v>18.100000000000001</v>
      </c>
      <c r="D8" s="1457" t="s">
        <v>3388</v>
      </c>
      <c r="E8" s="1496">
        <v>66300</v>
      </c>
      <c r="F8" s="1456">
        <v>81.900000000000006</v>
      </c>
      <c r="G8" s="1457" t="s">
        <v>3389</v>
      </c>
      <c r="H8" s="1496">
        <v>80900</v>
      </c>
    </row>
    <row r="9" spans="1:10">
      <c r="A9" s="1539" t="s">
        <v>242</v>
      </c>
      <c r="B9" s="1499">
        <v>33200</v>
      </c>
      <c r="C9" s="1459">
        <v>15.8</v>
      </c>
      <c r="D9" s="1460" t="s">
        <v>3390</v>
      </c>
      <c r="E9" s="1499">
        <v>176900</v>
      </c>
      <c r="F9" s="1459">
        <v>84.2</v>
      </c>
      <c r="G9" s="1460" t="s">
        <v>3391</v>
      </c>
      <c r="H9" s="1499">
        <v>210200</v>
      </c>
    </row>
    <row r="10" spans="1:10">
      <c r="A10" s="1540" t="s">
        <v>243</v>
      </c>
      <c r="B10" s="1496">
        <v>78100</v>
      </c>
      <c r="C10" s="1456">
        <v>24.3</v>
      </c>
      <c r="D10" s="1457" t="s">
        <v>3392</v>
      </c>
      <c r="E10" s="1496">
        <v>243000</v>
      </c>
      <c r="F10" s="1456">
        <v>75.7</v>
      </c>
      <c r="G10" s="1457" t="s">
        <v>3393</v>
      </c>
      <c r="H10" s="1496">
        <v>321100</v>
      </c>
    </row>
    <row r="11" spans="1:10">
      <c r="A11" s="1539" t="s">
        <v>250</v>
      </c>
      <c r="B11" s="1499">
        <v>2900</v>
      </c>
      <c r="C11" s="1459">
        <v>19.8</v>
      </c>
      <c r="D11" s="1460" t="s">
        <v>3394</v>
      </c>
      <c r="E11" s="1499">
        <v>11800</v>
      </c>
      <c r="F11" s="1459">
        <v>80.2</v>
      </c>
      <c r="G11" s="1460" t="s">
        <v>3395</v>
      </c>
      <c r="H11" s="1499">
        <v>14700</v>
      </c>
    </row>
    <row r="12" spans="1:10">
      <c r="A12" s="1540" t="s">
        <v>3202</v>
      </c>
      <c r="B12" s="1496">
        <v>4500</v>
      </c>
      <c r="C12" s="1456">
        <v>24.6</v>
      </c>
      <c r="D12" s="1457" t="s">
        <v>3396</v>
      </c>
      <c r="E12" s="1496">
        <v>13600</v>
      </c>
      <c r="F12" s="1456">
        <v>75.400000000000006</v>
      </c>
      <c r="G12" s="1457" t="s">
        <v>3397</v>
      </c>
      <c r="H12" s="1496">
        <v>18100</v>
      </c>
    </row>
    <row r="13" spans="1:10">
      <c r="A13" s="1539" t="s">
        <v>3203</v>
      </c>
      <c r="B13" s="1499">
        <v>5100</v>
      </c>
      <c r="C13" s="1459">
        <v>10.5</v>
      </c>
      <c r="D13" s="1460" t="s">
        <v>3398</v>
      </c>
      <c r="E13" s="1499">
        <v>43200</v>
      </c>
      <c r="F13" s="1459">
        <v>89.5</v>
      </c>
      <c r="G13" s="1460" t="s">
        <v>3399</v>
      </c>
      <c r="H13" s="1499">
        <v>48200</v>
      </c>
    </row>
    <row r="14" spans="1:10">
      <c r="A14" s="1540" t="s">
        <v>245</v>
      </c>
      <c r="B14" s="1496">
        <v>3700</v>
      </c>
      <c r="C14" s="1456">
        <v>10.199999999999999</v>
      </c>
      <c r="D14" s="1457" t="s">
        <v>3400</v>
      </c>
      <c r="E14" s="1496">
        <v>32500</v>
      </c>
      <c r="F14" s="1456">
        <v>89.8</v>
      </c>
      <c r="G14" s="1457" t="s">
        <v>3401</v>
      </c>
      <c r="H14" s="1496">
        <v>36200</v>
      </c>
    </row>
    <row r="15" spans="1:10">
      <c r="A15" s="1539" t="s">
        <v>146</v>
      </c>
      <c r="B15" s="1499">
        <v>8900</v>
      </c>
      <c r="C15" s="1459">
        <v>12.4</v>
      </c>
      <c r="D15" s="1460" t="s">
        <v>3402</v>
      </c>
      <c r="E15" s="1499">
        <v>62400</v>
      </c>
      <c r="F15" s="1459">
        <v>87.6</v>
      </c>
      <c r="G15" s="1460" t="s">
        <v>3403</v>
      </c>
      <c r="H15" s="1499">
        <v>71300</v>
      </c>
    </row>
    <row r="16" spans="1:10">
      <c r="A16" s="1503"/>
    </row>
    <row r="17" spans="1:8" ht="42.75" customHeight="1">
      <c r="A17" s="1836" t="s">
        <v>3404</v>
      </c>
      <c r="B17" s="1836"/>
      <c r="C17" s="1836"/>
      <c r="D17" s="1836"/>
      <c r="E17" s="1836"/>
      <c r="F17" s="1836"/>
      <c r="G17" s="1836"/>
      <c r="H17" s="1836"/>
    </row>
  </sheetData>
  <mergeCells count="7">
    <mergeCell ref="A17:H17"/>
    <mergeCell ref="A1:H1"/>
    <mergeCell ref="A3:A5"/>
    <mergeCell ref="B3:H3"/>
    <mergeCell ref="B4:D4"/>
    <mergeCell ref="E4:G4"/>
    <mergeCell ref="H4:H5"/>
  </mergeCells>
  <pageMargins left="0.7" right="0.7" top="0.75" bottom="0.75" header="0.3" footer="0.3"/>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1C57D-0B3C-4F80-A41D-73FD8F83A478}">
  <dimension ref="A1:P18"/>
  <sheetViews>
    <sheetView workbookViewId="0">
      <selection activeCell="C14" sqref="C14"/>
    </sheetView>
  </sheetViews>
  <sheetFormatPr defaultColWidth="9" defaultRowHeight="14"/>
  <cols>
    <col min="1" max="1" width="31" style="118" customWidth="1"/>
    <col min="2" max="3" width="9" style="118"/>
    <col min="4" max="4" width="10.08203125" style="118" customWidth="1"/>
    <col min="5" max="6" width="9" style="118"/>
    <col min="7" max="7" width="10.08203125" style="118" customWidth="1"/>
    <col min="8" max="9" width="9" style="118"/>
    <col min="10" max="10" width="10" style="118" customWidth="1"/>
    <col min="11" max="12" width="9" style="118"/>
    <col min="13" max="13" width="10.25" style="118" customWidth="1"/>
    <col min="14" max="14" width="11.33203125" style="118" customWidth="1"/>
    <col min="15" max="15" width="9" style="118"/>
    <col min="16" max="16" width="9" style="1384"/>
    <col min="17" max="16384" width="9" style="118"/>
  </cols>
  <sheetData>
    <row r="1" spans="1:16" s="143" customFormat="1" ht="25">
      <c r="A1" s="2221" t="s">
        <v>3577</v>
      </c>
      <c r="B1" s="2221"/>
      <c r="C1" s="2221"/>
      <c r="D1" s="2221"/>
      <c r="E1" s="2221"/>
      <c r="F1" s="2221"/>
      <c r="G1" s="2221"/>
      <c r="H1" s="2221"/>
      <c r="I1" s="2221"/>
      <c r="J1" s="2221"/>
      <c r="K1" s="2221"/>
      <c r="L1" s="2221"/>
      <c r="M1" s="2221"/>
      <c r="N1" s="2221"/>
      <c r="O1" s="1536"/>
      <c r="P1" s="1486"/>
    </row>
    <row r="3" spans="1:16" ht="17.5">
      <c r="A3" s="2295" t="s">
        <v>3233</v>
      </c>
      <c r="B3" s="2297" t="s">
        <v>3405</v>
      </c>
      <c r="C3" s="2298"/>
      <c r="D3" s="2298"/>
      <c r="E3" s="2298"/>
      <c r="F3" s="2298"/>
      <c r="G3" s="2298"/>
      <c r="H3" s="2298"/>
      <c r="I3" s="2298"/>
      <c r="J3" s="2298"/>
      <c r="K3" s="2298"/>
      <c r="L3" s="2298"/>
      <c r="M3" s="2299"/>
      <c r="N3" s="2300" t="s">
        <v>3236</v>
      </c>
      <c r="P3" s="1381"/>
    </row>
    <row r="4" spans="1:16" ht="27.5">
      <c r="A4" s="2295"/>
      <c r="B4" s="2302" t="s">
        <v>3406</v>
      </c>
      <c r="C4" s="2303"/>
      <c r="D4" s="2304"/>
      <c r="E4" s="2302" t="s">
        <v>3407</v>
      </c>
      <c r="F4" s="2303"/>
      <c r="G4" s="2304"/>
      <c r="H4" s="2302" t="s">
        <v>3408</v>
      </c>
      <c r="I4" s="2303"/>
      <c r="J4" s="2304"/>
      <c r="K4" s="2302" t="s">
        <v>3409</v>
      </c>
      <c r="L4" s="2303"/>
      <c r="M4" s="2304"/>
      <c r="N4" s="2300"/>
      <c r="P4" s="1434"/>
    </row>
    <row r="5" spans="1:16" ht="17.5">
      <c r="A5" s="2296"/>
      <c r="B5" s="1511" t="s">
        <v>209</v>
      </c>
      <c r="C5" s="1444" t="s">
        <v>210</v>
      </c>
      <c r="D5" s="1445" t="s">
        <v>3205</v>
      </c>
      <c r="E5" s="1511" t="s">
        <v>209</v>
      </c>
      <c r="F5" s="1444" t="s">
        <v>210</v>
      </c>
      <c r="G5" s="1445" t="s">
        <v>3205</v>
      </c>
      <c r="H5" s="1511" t="s">
        <v>209</v>
      </c>
      <c r="I5" s="1444" t="s">
        <v>210</v>
      </c>
      <c r="J5" s="1445" t="s">
        <v>3205</v>
      </c>
      <c r="K5" s="1511" t="s">
        <v>209</v>
      </c>
      <c r="L5" s="1444" t="s">
        <v>210</v>
      </c>
      <c r="M5" s="1445" t="s">
        <v>3205</v>
      </c>
      <c r="N5" s="2301"/>
      <c r="P5" s="1381"/>
    </row>
    <row r="6" spans="1:16">
      <c r="A6" s="1541" t="s">
        <v>426</v>
      </c>
      <c r="B6" s="1496">
        <v>27900</v>
      </c>
      <c r="C6" s="1470">
        <v>2.6</v>
      </c>
      <c r="D6" s="1471" t="s">
        <v>3410</v>
      </c>
      <c r="E6" s="1496">
        <v>467700</v>
      </c>
      <c r="F6" s="1470">
        <v>43.9</v>
      </c>
      <c r="G6" s="1471" t="s">
        <v>3411</v>
      </c>
      <c r="H6" s="1496">
        <v>360400</v>
      </c>
      <c r="I6" s="1470">
        <v>33.799999999999997</v>
      </c>
      <c r="J6" s="1471" t="s">
        <v>3412</v>
      </c>
      <c r="K6" s="1496">
        <v>209700</v>
      </c>
      <c r="L6" s="1470">
        <v>19.7</v>
      </c>
      <c r="M6" s="1471" t="s">
        <v>3413</v>
      </c>
      <c r="N6" s="1496">
        <v>1065700</v>
      </c>
    </row>
    <row r="7" spans="1:16">
      <c r="A7" s="1542" t="s">
        <v>154</v>
      </c>
      <c r="B7" s="1499">
        <v>3800</v>
      </c>
      <c r="C7" s="1459">
        <v>1.9</v>
      </c>
      <c r="D7" s="1460" t="s">
        <v>3414</v>
      </c>
      <c r="E7" s="1499">
        <v>68000</v>
      </c>
      <c r="F7" s="1459">
        <v>33.700000000000003</v>
      </c>
      <c r="G7" s="1460" t="s">
        <v>3415</v>
      </c>
      <c r="H7" s="1499">
        <v>68100</v>
      </c>
      <c r="I7" s="1459">
        <v>33.700000000000003</v>
      </c>
      <c r="J7" s="1460" t="s">
        <v>3415</v>
      </c>
      <c r="K7" s="1499">
        <v>62000</v>
      </c>
      <c r="L7" s="1459">
        <v>30.7</v>
      </c>
      <c r="M7" s="1460" t="s">
        <v>3416</v>
      </c>
      <c r="N7" s="1499">
        <v>202000</v>
      </c>
    </row>
    <row r="8" spans="1:16">
      <c r="A8" s="1543" t="s">
        <v>241</v>
      </c>
      <c r="B8" s="1496">
        <v>2300</v>
      </c>
      <c r="C8" s="1456">
        <v>3.1</v>
      </c>
      <c r="D8" s="1457" t="s">
        <v>3417</v>
      </c>
      <c r="E8" s="1496">
        <v>44100</v>
      </c>
      <c r="F8" s="1456">
        <v>60.9</v>
      </c>
      <c r="G8" s="1457" t="s">
        <v>3418</v>
      </c>
      <c r="H8" s="1496">
        <v>16700</v>
      </c>
      <c r="I8" s="1456">
        <v>23.1</v>
      </c>
      <c r="J8" s="1457" t="s">
        <v>3419</v>
      </c>
      <c r="K8" s="1496">
        <v>9400</v>
      </c>
      <c r="L8" s="1456">
        <v>12.9</v>
      </c>
      <c r="M8" s="1457" t="s">
        <v>3420</v>
      </c>
      <c r="N8" s="1496">
        <v>72400</v>
      </c>
    </row>
    <row r="9" spans="1:16">
      <c r="A9" s="1542" t="s">
        <v>242</v>
      </c>
      <c r="B9" s="1499">
        <v>4300</v>
      </c>
      <c r="C9" s="1459">
        <v>2.9</v>
      </c>
      <c r="D9" s="1460" t="s">
        <v>3421</v>
      </c>
      <c r="E9" s="1499">
        <v>64300</v>
      </c>
      <c r="F9" s="1459">
        <v>43.8</v>
      </c>
      <c r="G9" s="1460" t="s">
        <v>3422</v>
      </c>
      <c r="H9" s="1499">
        <v>53900</v>
      </c>
      <c r="I9" s="1459">
        <v>36.700000000000003</v>
      </c>
      <c r="J9" s="1460" t="s">
        <v>3423</v>
      </c>
      <c r="K9" s="1499">
        <v>24200</v>
      </c>
      <c r="L9" s="1459">
        <v>16.5</v>
      </c>
      <c r="M9" s="1460" t="s">
        <v>3424</v>
      </c>
      <c r="N9" s="1499">
        <v>146600</v>
      </c>
    </row>
    <row r="10" spans="1:16">
      <c r="A10" s="1543" t="s">
        <v>243</v>
      </c>
      <c r="B10" s="1496">
        <v>8300</v>
      </c>
      <c r="C10" s="1456">
        <v>3.5</v>
      </c>
      <c r="D10" s="1457" t="s">
        <v>3425</v>
      </c>
      <c r="E10" s="1496">
        <v>118300</v>
      </c>
      <c r="F10" s="1456">
        <v>50</v>
      </c>
      <c r="G10" s="1457" t="s">
        <v>3426</v>
      </c>
      <c r="H10" s="1496">
        <v>78700</v>
      </c>
      <c r="I10" s="1456">
        <v>33.299999999999997</v>
      </c>
      <c r="J10" s="1457" t="s">
        <v>3427</v>
      </c>
      <c r="K10" s="1496">
        <v>31200</v>
      </c>
      <c r="L10" s="1456">
        <v>13.2</v>
      </c>
      <c r="M10" s="1457" t="s">
        <v>3428</v>
      </c>
      <c r="N10" s="1496">
        <v>236500</v>
      </c>
    </row>
    <row r="11" spans="1:16">
      <c r="A11" s="1542" t="s">
        <v>250</v>
      </c>
      <c r="B11" s="1458" t="s">
        <v>3429</v>
      </c>
      <c r="C11" s="1459" t="s">
        <v>3430</v>
      </c>
      <c r="D11" s="1460" t="s">
        <v>3430</v>
      </c>
      <c r="E11" s="1458" t="s">
        <v>3430</v>
      </c>
      <c r="F11" s="1459" t="s">
        <v>3430</v>
      </c>
      <c r="G11" s="1460" t="s">
        <v>3430</v>
      </c>
      <c r="H11" s="1458" t="s">
        <v>3430</v>
      </c>
      <c r="I11" s="1459" t="s">
        <v>3430</v>
      </c>
      <c r="J11" s="1460" t="s">
        <v>3430</v>
      </c>
      <c r="K11" s="1458" t="s">
        <v>3430</v>
      </c>
      <c r="L11" s="1459" t="s">
        <v>3430</v>
      </c>
      <c r="M11" s="1460" t="s">
        <v>3430</v>
      </c>
      <c r="N11" s="1499">
        <v>12900</v>
      </c>
    </row>
    <row r="12" spans="1:16">
      <c r="A12" s="1543" t="s">
        <v>3202</v>
      </c>
      <c r="B12" s="1455">
        <v>200</v>
      </c>
      <c r="C12" s="1456">
        <v>0.8</v>
      </c>
      <c r="D12" s="1457" t="s">
        <v>3431</v>
      </c>
      <c r="E12" s="1496">
        <v>6700</v>
      </c>
      <c r="F12" s="1456">
        <v>30.5</v>
      </c>
      <c r="G12" s="1457" t="s">
        <v>3432</v>
      </c>
      <c r="H12" s="1496">
        <v>10700</v>
      </c>
      <c r="I12" s="1456">
        <v>48.5</v>
      </c>
      <c r="J12" s="1457" t="s">
        <v>3433</v>
      </c>
      <c r="K12" s="1496">
        <v>4500</v>
      </c>
      <c r="L12" s="1456">
        <v>20.2</v>
      </c>
      <c r="M12" s="1457" t="s">
        <v>3434</v>
      </c>
      <c r="N12" s="1496">
        <v>22100</v>
      </c>
    </row>
    <row r="13" spans="1:16">
      <c r="A13" s="1542" t="s">
        <v>3203</v>
      </c>
      <c r="B13" s="1499">
        <v>1600</v>
      </c>
      <c r="C13" s="1459">
        <v>5.0999999999999996</v>
      </c>
      <c r="D13" s="1460" t="s">
        <v>3435</v>
      </c>
      <c r="E13" s="1499">
        <v>20100</v>
      </c>
      <c r="F13" s="1459">
        <v>62.9</v>
      </c>
      <c r="G13" s="1460" t="s">
        <v>3436</v>
      </c>
      <c r="H13" s="1499">
        <v>6100</v>
      </c>
      <c r="I13" s="1500">
        <v>19</v>
      </c>
      <c r="J13" s="1460" t="s">
        <v>3437</v>
      </c>
      <c r="K13" s="1499">
        <v>4200</v>
      </c>
      <c r="L13" s="1459">
        <v>13.1</v>
      </c>
      <c r="M13" s="1460" t="s">
        <v>3438</v>
      </c>
      <c r="N13" s="1499">
        <v>31900</v>
      </c>
    </row>
    <row r="14" spans="1:16">
      <c r="A14" s="1543" t="s">
        <v>245</v>
      </c>
      <c r="B14" s="1496">
        <v>1000</v>
      </c>
      <c r="C14" s="1456">
        <v>3.9</v>
      </c>
      <c r="D14" s="1457" t="s">
        <v>3439</v>
      </c>
      <c r="E14" s="1496">
        <v>6800</v>
      </c>
      <c r="F14" s="1456">
        <v>26.4</v>
      </c>
      <c r="G14" s="1457" t="s">
        <v>3440</v>
      </c>
      <c r="H14" s="1496">
        <v>3000</v>
      </c>
      <c r="I14" s="1456">
        <v>11.5</v>
      </c>
      <c r="J14" s="1457" t="s">
        <v>3441</v>
      </c>
      <c r="K14" s="1496">
        <v>15000</v>
      </c>
      <c r="L14" s="1456">
        <v>58.2</v>
      </c>
      <c r="M14" s="1457" t="s">
        <v>3442</v>
      </c>
      <c r="N14" s="1496">
        <v>25700</v>
      </c>
    </row>
    <row r="15" spans="1:16">
      <c r="A15" s="1542" t="s">
        <v>146</v>
      </c>
      <c r="B15" s="1458">
        <v>700</v>
      </c>
      <c r="C15" s="1459">
        <v>1.6</v>
      </c>
      <c r="D15" s="1460" t="s">
        <v>3443</v>
      </c>
      <c r="E15" s="1499">
        <v>17200</v>
      </c>
      <c r="F15" s="1459">
        <v>43.1</v>
      </c>
      <c r="G15" s="1460" t="s">
        <v>3444</v>
      </c>
      <c r="H15" s="1499">
        <v>11000</v>
      </c>
      <c r="I15" s="1459">
        <v>27.6</v>
      </c>
      <c r="J15" s="1460" t="s">
        <v>3445</v>
      </c>
      <c r="K15" s="1499">
        <v>11100</v>
      </c>
      <c r="L15" s="1459">
        <v>27.7</v>
      </c>
      <c r="M15" s="1460" t="s">
        <v>3446</v>
      </c>
      <c r="N15" s="1499">
        <v>40000</v>
      </c>
    </row>
    <row r="16" spans="1:16" ht="27.75" customHeight="1">
      <c r="A16" s="2294" t="s">
        <v>3447</v>
      </c>
      <c r="B16" s="2294"/>
      <c r="C16" s="2294"/>
      <c r="D16" s="2294"/>
      <c r="E16" s="2294"/>
      <c r="F16" s="2294"/>
      <c r="G16" s="2294"/>
      <c r="H16" s="2294"/>
      <c r="I16" s="2294"/>
      <c r="J16" s="2294"/>
      <c r="K16" s="2294"/>
      <c r="L16" s="2294"/>
      <c r="M16" s="2294"/>
      <c r="N16" s="2294"/>
    </row>
    <row r="18" spans="1:14">
      <c r="A18" s="1836" t="s">
        <v>3448</v>
      </c>
      <c r="B18" s="1836"/>
      <c r="C18" s="1836"/>
      <c r="D18" s="1836"/>
      <c r="E18" s="1836"/>
      <c r="F18" s="1836"/>
      <c r="G18" s="1836"/>
      <c r="H18" s="1836"/>
      <c r="I18" s="1836"/>
      <c r="J18" s="1836"/>
      <c r="K18" s="1836"/>
      <c r="L18" s="1836"/>
      <c r="M18" s="1836"/>
      <c r="N18" s="1836"/>
    </row>
  </sheetData>
  <mergeCells count="10">
    <mergeCell ref="A16:N16"/>
    <mergeCell ref="A18:N18"/>
    <mergeCell ref="A1:N1"/>
    <mergeCell ref="A3:A5"/>
    <mergeCell ref="B3:M3"/>
    <mergeCell ref="N3:N5"/>
    <mergeCell ref="B4:D4"/>
    <mergeCell ref="E4:G4"/>
    <mergeCell ref="H4:J4"/>
    <mergeCell ref="K4:M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2"/>
  <sheetViews>
    <sheetView topLeftCell="B1" workbookViewId="0">
      <selection activeCell="M3" sqref="M3"/>
    </sheetView>
  </sheetViews>
  <sheetFormatPr defaultRowHeight="14"/>
  <cols>
    <col min="1" max="1" width="43.75" style="228" customWidth="1"/>
    <col min="2" max="11" width="9.83203125" style="117" customWidth="1"/>
    <col min="12" max="12" width="8.6640625" style="171"/>
    <col min="13" max="16384" width="8.6640625" style="117"/>
  </cols>
  <sheetData>
    <row r="1" spans="1:12" ht="25">
      <c r="A1" s="1669" t="s">
        <v>3141</v>
      </c>
      <c r="B1" s="1669"/>
      <c r="C1" s="1669"/>
      <c r="D1" s="1669"/>
      <c r="E1" s="1669"/>
      <c r="F1" s="1669"/>
      <c r="G1" s="1669"/>
      <c r="H1" s="1669"/>
      <c r="I1" s="1669"/>
      <c r="J1" s="1669"/>
      <c r="K1" s="1669"/>
      <c r="L1" s="1440"/>
    </row>
    <row r="2" spans="1:12">
      <c r="A2" s="118"/>
      <c r="B2" s="118"/>
      <c r="C2" s="118"/>
      <c r="D2" s="118"/>
      <c r="E2" s="118"/>
      <c r="F2" s="118"/>
      <c r="G2" s="118"/>
      <c r="H2" s="118"/>
      <c r="I2" s="118"/>
      <c r="J2" s="118"/>
      <c r="K2" s="118"/>
    </row>
    <row r="3" spans="1:12" ht="17.5">
      <c r="A3" s="1725" t="s">
        <v>133</v>
      </c>
      <c r="B3" s="1718" t="s">
        <v>126</v>
      </c>
      <c r="C3" s="1671"/>
      <c r="D3" s="1671"/>
      <c r="E3" s="1671"/>
      <c r="F3" s="1671"/>
      <c r="G3" s="1671"/>
      <c r="H3" s="1671"/>
      <c r="I3" s="1671"/>
      <c r="J3" s="1671"/>
      <c r="K3" s="1673"/>
      <c r="L3" s="1381"/>
    </row>
    <row r="4" spans="1:12" ht="17.5">
      <c r="A4" s="1729"/>
      <c r="B4" s="1683" t="s">
        <v>88</v>
      </c>
      <c r="C4" s="1730"/>
      <c r="D4" s="1730"/>
      <c r="E4" s="1730"/>
      <c r="F4" s="1684"/>
      <c r="G4" s="1683" t="s">
        <v>174</v>
      </c>
      <c r="H4" s="1730"/>
      <c r="I4" s="1730"/>
      <c r="J4" s="1730"/>
      <c r="K4" s="1675"/>
      <c r="L4" s="1381"/>
    </row>
    <row r="5" spans="1:12" ht="17.5">
      <c r="A5" s="1732"/>
      <c r="B5" s="1733" t="s">
        <v>99</v>
      </c>
      <c r="C5" s="1734"/>
      <c r="D5" s="1734"/>
      <c r="E5" s="1734"/>
      <c r="F5" s="1734"/>
      <c r="G5" s="1733" t="s">
        <v>99</v>
      </c>
      <c r="H5" s="1734"/>
      <c r="I5" s="1734"/>
      <c r="J5" s="1734"/>
      <c r="K5" s="1735"/>
      <c r="L5" s="1381"/>
    </row>
    <row r="6" spans="1:12" s="339" customFormat="1" ht="17.5">
      <c r="A6" s="1726"/>
      <c r="B6" s="841" t="s">
        <v>355</v>
      </c>
      <c r="C6" s="843" t="s">
        <v>356</v>
      </c>
      <c r="D6" s="843" t="s">
        <v>357</v>
      </c>
      <c r="E6" s="843" t="s">
        <v>358</v>
      </c>
      <c r="F6" s="842" t="s">
        <v>359</v>
      </c>
      <c r="G6" s="841" t="s">
        <v>355</v>
      </c>
      <c r="H6" s="843" t="s">
        <v>356</v>
      </c>
      <c r="I6" s="843" t="s">
        <v>357</v>
      </c>
      <c r="J6" s="843" t="s">
        <v>358</v>
      </c>
      <c r="K6" s="844" t="s">
        <v>359</v>
      </c>
      <c r="L6" s="1381"/>
    </row>
    <row r="7" spans="1:12">
      <c r="A7" s="302" t="s">
        <v>136</v>
      </c>
      <c r="B7" s="387">
        <v>0.373</v>
      </c>
      <c r="C7" s="388">
        <v>0.26200000000000001</v>
      </c>
      <c r="D7" s="388">
        <v>0.22600000000000001</v>
      </c>
      <c r="E7" s="388">
        <v>0.16400000000000001</v>
      </c>
      <c r="F7" s="389">
        <v>0.186</v>
      </c>
      <c r="G7" s="387">
        <v>0.28299999999999997</v>
      </c>
      <c r="H7" s="388">
        <v>0.21299999999999999</v>
      </c>
      <c r="I7" s="388">
        <v>0.27400000000000002</v>
      </c>
      <c r="J7" s="388">
        <v>0.24399999999999999</v>
      </c>
      <c r="K7" s="388">
        <v>7.0000000000000007E-2</v>
      </c>
    </row>
    <row r="8" spans="1:12">
      <c r="A8" s="913" t="s">
        <v>137</v>
      </c>
      <c r="B8" s="930">
        <v>4.3999999999999997E-2</v>
      </c>
      <c r="C8" s="933">
        <v>4.8000000000000001E-2</v>
      </c>
      <c r="D8" s="933">
        <v>0.09</v>
      </c>
      <c r="E8" s="933">
        <v>3.9E-2</v>
      </c>
      <c r="F8" s="934">
        <v>1.6E-2</v>
      </c>
      <c r="G8" s="930">
        <v>6.5000000000000002E-2</v>
      </c>
      <c r="H8" s="933">
        <v>0.10299999999999999</v>
      </c>
      <c r="I8" s="933">
        <v>6.0999999999999999E-2</v>
      </c>
      <c r="J8" s="933">
        <v>5.2999999999999999E-2</v>
      </c>
      <c r="K8" s="933">
        <v>0.121</v>
      </c>
    </row>
    <row r="9" spans="1:12">
      <c r="A9" s="303" t="s">
        <v>138</v>
      </c>
      <c r="B9" s="387">
        <v>0.11799999999999999</v>
      </c>
      <c r="C9" s="393">
        <v>0.27</v>
      </c>
      <c r="D9" s="393">
        <v>0.23799999999999999</v>
      </c>
      <c r="E9" s="393">
        <v>0.19</v>
      </c>
      <c r="F9" s="394">
        <v>0.161</v>
      </c>
      <c r="G9" s="387">
        <v>0.10299999999999999</v>
      </c>
      <c r="H9" s="393">
        <v>0.16600000000000001</v>
      </c>
      <c r="I9" s="393">
        <v>8.1000000000000003E-2</v>
      </c>
      <c r="J9" s="393">
        <v>0.14299999999999999</v>
      </c>
      <c r="K9" s="393">
        <v>6.7000000000000004E-2</v>
      </c>
    </row>
    <row r="10" spans="1:12" ht="26">
      <c r="A10" s="913" t="s">
        <v>139</v>
      </c>
      <c r="B10" s="930">
        <v>3.5999999999999997E-2</v>
      </c>
      <c r="C10" s="933">
        <v>3.2000000000000001E-2</v>
      </c>
      <c r="D10" s="933">
        <v>1.7999999999999999E-2</v>
      </c>
      <c r="E10" s="935"/>
      <c r="F10" s="936"/>
      <c r="G10" s="930">
        <v>8.5000000000000006E-2</v>
      </c>
      <c r="H10" s="933">
        <v>5.8000000000000003E-2</v>
      </c>
      <c r="I10" s="933">
        <v>6.9000000000000006E-2</v>
      </c>
      <c r="J10" s="933">
        <v>2.9000000000000001E-2</v>
      </c>
      <c r="K10" s="933">
        <v>3.2000000000000001E-2</v>
      </c>
    </row>
    <row r="11" spans="1:12">
      <c r="A11" s="303" t="s">
        <v>140</v>
      </c>
      <c r="B11" s="387">
        <v>0.105</v>
      </c>
      <c r="C11" s="393">
        <v>0.108</v>
      </c>
      <c r="D11" s="393">
        <v>8.3000000000000004E-2</v>
      </c>
      <c r="E11" s="393">
        <v>0.13800000000000001</v>
      </c>
      <c r="F11" s="394">
        <v>0.109</v>
      </c>
      <c r="G11" s="387">
        <v>0.17899999999999999</v>
      </c>
      <c r="H11" s="393">
        <v>0.14399999999999999</v>
      </c>
      <c r="I11" s="393">
        <v>0.17699999999999999</v>
      </c>
      <c r="J11" s="393">
        <v>9.1999999999999998E-2</v>
      </c>
      <c r="K11" s="393">
        <v>3.7999999999999999E-2</v>
      </c>
    </row>
    <row r="12" spans="1:12">
      <c r="A12" s="913" t="s">
        <v>141</v>
      </c>
      <c r="B12" s="930">
        <v>0.04</v>
      </c>
      <c r="C12" s="933">
        <v>8.5999999999999993E-2</v>
      </c>
      <c r="D12" s="933">
        <v>7.3999999999999996E-2</v>
      </c>
      <c r="E12" s="933">
        <v>0.113</v>
      </c>
      <c r="F12" s="934">
        <v>1.6E-2</v>
      </c>
      <c r="G12" s="930">
        <v>2.4E-2</v>
      </c>
      <c r="H12" s="933">
        <v>1.6E-2</v>
      </c>
      <c r="I12" s="933">
        <v>4.0000000000000001E-3</v>
      </c>
      <c r="J12" s="933">
        <v>2.7E-2</v>
      </c>
      <c r="K12" s="935"/>
    </row>
    <row r="13" spans="1:12">
      <c r="A13" s="303" t="s">
        <v>142</v>
      </c>
      <c r="B13" s="387">
        <v>8.5999999999999993E-2</v>
      </c>
      <c r="C13" s="393">
        <v>7.8E-2</v>
      </c>
      <c r="D13" s="393">
        <v>0.14699999999999999</v>
      </c>
      <c r="E13" s="393">
        <v>0.27700000000000002</v>
      </c>
      <c r="F13" s="394">
        <v>0.28599999999999998</v>
      </c>
      <c r="G13" s="387">
        <v>5.6000000000000001E-2</v>
      </c>
      <c r="H13" s="393">
        <v>0.11</v>
      </c>
      <c r="I13" s="393">
        <v>0.158</v>
      </c>
      <c r="J13" s="393">
        <v>0.20300000000000001</v>
      </c>
      <c r="K13" s="393">
        <v>0.108</v>
      </c>
    </row>
    <row r="14" spans="1:12">
      <c r="A14" s="913" t="s">
        <v>143</v>
      </c>
      <c r="B14" s="930">
        <v>8.5000000000000006E-2</v>
      </c>
      <c r="C14" s="933">
        <v>6.2E-2</v>
      </c>
      <c r="D14" s="933">
        <v>7.9000000000000001E-2</v>
      </c>
      <c r="E14" s="933">
        <v>5.0999999999999997E-2</v>
      </c>
      <c r="F14" s="934">
        <v>4.8000000000000001E-2</v>
      </c>
      <c r="G14" s="930">
        <v>1.2999999999999999E-2</v>
      </c>
      <c r="H14" s="933">
        <v>1.7999999999999999E-2</v>
      </c>
      <c r="I14" s="933">
        <v>5.0000000000000001E-3</v>
      </c>
      <c r="J14" s="933">
        <v>2.9000000000000001E-2</v>
      </c>
      <c r="K14" s="933">
        <v>6.7000000000000004E-2</v>
      </c>
    </row>
    <row r="15" spans="1:12">
      <c r="A15" s="303" t="s">
        <v>144</v>
      </c>
      <c r="B15" s="387">
        <v>0.02</v>
      </c>
      <c r="C15" s="393">
        <v>7.0000000000000007E-2</v>
      </c>
      <c r="D15" s="393">
        <v>0.127</v>
      </c>
      <c r="E15" s="393">
        <v>7.3999999999999996E-2</v>
      </c>
      <c r="F15" s="394">
        <v>7.6999999999999999E-2</v>
      </c>
      <c r="G15" s="387">
        <v>1E-3</v>
      </c>
      <c r="H15" s="393">
        <v>4.7E-2</v>
      </c>
      <c r="I15" s="393">
        <v>4.3999999999999997E-2</v>
      </c>
      <c r="J15" s="393">
        <v>8.5000000000000006E-2</v>
      </c>
      <c r="K15" s="393">
        <v>5.8999999999999997E-2</v>
      </c>
    </row>
    <row r="16" spans="1:12">
      <c r="A16" s="913" t="s">
        <v>145</v>
      </c>
      <c r="B16" s="930">
        <v>0.02</v>
      </c>
      <c r="C16" s="933">
        <v>2.4E-2</v>
      </c>
      <c r="D16" s="933">
        <v>5.5E-2</v>
      </c>
      <c r="E16" s="933">
        <v>6.0999999999999999E-2</v>
      </c>
      <c r="F16" s="936"/>
      <c r="G16" s="930">
        <v>1.4999999999999999E-2</v>
      </c>
      <c r="H16" s="933">
        <v>3.4000000000000002E-2</v>
      </c>
      <c r="I16" s="933">
        <v>0.03</v>
      </c>
      <c r="J16" s="933">
        <v>3.1E-2</v>
      </c>
      <c r="K16" s="933">
        <v>6.5000000000000002E-2</v>
      </c>
    </row>
    <row r="17" spans="1:11">
      <c r="A17" s="303" t="s">
        <v>146</v>
      </c>
      <c r="B17" s="387">
        <v>0.111</v>
      </c>
      <c r="C17" s="393">
        <v>0.14599999999999999</v>
      </c>
      <c r="D17" s="393">
        <v>0.19</v>
      </c>
      <c r="E17" s="393">
        <v>7.6999999999999999E-2</v>
      </c>
      <c r="F17" s="394">
        <v>0.20599999999999999</v>
      </c>
      <c r="G17" s="387">
        <v>0.10199999999999999</v>
      </c>
      <c r="H17" s="393">
        <v>0.13200000000000001</v>
      </c>
      <c r="I17" s="393">
        <v>0.13400000000000001</v>
      </c>
      <c r="J17" s="393">
        <v>9.4E-2</v>
      </c>
      <c r="K17" s="393">
        <v>0.189</v>
      </c>
    </row>
    <row r="18" spans="1:11">
      <c r="A18" s="913" t="s">
        <v>147</v>
      </c>
      <c r="B18" s="930">
        <v>0.157</v>
      </c>
      <c r="C18" s="933">
        <v>0.10299999999999999</v>
      </c>
      <c r="D18" s="933">
        <v>5.2999999999999999E-2</v>
      </c>
      <c r="E18" s="933">
        <v>0.128</v>
      </c>
      <c r="F18" s="934">
        <v>0.113</v>
      </c>
      <c r="G18" s="930">
        <v>0.27400000000000002</v>
      </c>
      <c r="H18" s="933">
        <v>0.24299999999999999</v>
      </c>
      <c r="I18" s="933">
        <v>0.153</v>
      </c>
      <c r="J18" s="933">
        <v>0.193</v>
      </c>
      <c r="K18" s="933">
        <v>0.31</v>
      </c>
    </row>
    <row r="19" spans="1:11">
      <c r="A19" s="343"/>
      <c r="B19" s="131"/>
      <c r="C19" s="183"/>
      <c r="D19" s="183"/>
      <c r="E19" s="183"/>
      <c r="F19" s="128"/>
      <c r="G19" s="131"/>
      <c r="H19" s="183"/>
      <c r="I19" s="183"/>
      <c r="J19" s="183"/>
      <c r="K19" s="183"/>
    </row>
    <row r="20" spans="1:11">
      <c r="A20" s="343" t="s">
        <v>148</v>
      </c>
      <c r="B20" s="300">
        <v>129</v>
      </c>
      <c r="C20" s="289">
        <v>114</v>
      </c>
      <c r="D20" s="289">
        <v>103</v>
      </c>
      <c r="E20" s="289">
        <v>74</v>
      </c>
      <c r="F20" s="301">
        <v>59</v>
      </c>
      <c r="G20" s="300">
        <v>136</v>
      </c>
      <c r="H20" s="289">
        <v>123</v>
      </c>
      <c r="I20" s="289">
        <v>146</v>
      </c>
      <c r="J20" s="289">
        <v>64</v>
      </c>
      <c r="K20" s="289">
        <v>62</v>
      </c>
    </row>
    <row r="21" spans="1:11">
      <c r="A21" s="126"/>
      <c r="B21" s="548"/>
      <c r="C21" s="548"/>
      <c r="D21" s="548"/>
      <c r="E21" s="548"/>
      <c r="F21" s="548"/>
      <c r="G21" s="548"/>
      <c r="H21" s="548"/>
      <c r="I21" s="548"/>
      <c r="J21" s="548"/>
      <c r="K21" s="548"/>
    </row>
    <row r="22" spans="1:11">
      <c r="A22" s="1731" t="s">
        <v>2751</v>
      </c>
      <c r="B22" s="1731"/>
      <c r="C22" s="1731"/>
      <c r="D22" s="1731"/>
      <c r="E22" s="1731"/>
      <c r="F22" s="1731"/>
      <c r="G22" s="1731"/>
      <c r="H22" s="1731"/>
      <c r="I22" s="1731"/>
      <c r="J22" s="1731"/>
      <c r="K22" s="1731"/>
    </row>
  </sheetData>
  <mergeCells count="8">
    <mergeCell ref="A1:K1"/>
    <mergeCell ref="A22:K22"/>
    <mergeCell ref="A3:A6"/>
    <mergeCell ref="B3:K3"/>
    <mergeCell ref="B4:F4"/>
    <mergeCell ref="G4:K4"/>
    <mergeCell ref="B5:F5"/>
    <mergeCell ref="G5:K5"/>
  </mergeCells>
  <pageMargins left="0.7" right="0.7" top="0.75" bottom="0.75" header="0.3" footer="0.3"/>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32953-68DE-425C-879B-CD387240195D}">
  <dimension ref="A1:P40"/>
  <sheetViews>
    <sheetView workbookViewId="0">
      <selection activeCell="F12" sqref="F12"/>
    </sheetView>
  </sheetViews>
  <sheetFormatPr defaultColWidth="9" defaultRowHeight="14"/>
  <cols>
    <col min="1" max="1" width="13" style="1439" customWidth="1"/>
    <col min="2" max="3" width="9" style="118"/>
    <col min="4" max="4" width="10.08203125" style="118" customWidth="1"/>
    <col min="5" max="6" width="9" style="118"/>
    <col min="7" max="7" width="10" style="118" customWidth="1"/>
    <col min="8" max="9" width="9" style="118"/>
    <col min="10" max="10" width="10.75" style="118" customWidth="1"/>
    <col min="11" max="12" width="9" style="118"/>
    <col min="13" max="13" width="10" style="118" customWidth="1"/>
    <col min="14" max="14" width="12.58203125" style="118" customWidth="1"/>
    <col min="15" max="15" width="9" style="118"/>
    <col min="16" max="16" width="9" style="1384"/>
    <col min="17" max="16384" width="9" style="118"/>
  </cols>
  <sheetData>
    <row r="1" spans="1:16" s="143" customFormat="1" ht="25">
      <c r="A1" s="2221" t="s">
        <v>3578</v>
      </c>
      <c r="B1" s="2221"/>
      <c r="C1" s="2221"/>
      <c r="D1" s="2221"/>
      <c r="E1" s="2221"/>
      <c r="F1" s="2221"/>
      <c r="G1" s="2221"/>
      <c r="H1" s="2221"/>
      <c r="I1" s="2221"/>
      <c r="J1" s="2221"/>
      <c r="K1" s="2221"/>
      <c r="L1" s="2221"/>
      <c r="M1" s="2221"/>
      <c r="N1" s="2221"/>
      <c r="O1" s="1536"/>
      <c r="P1" s="1486"/>
    </row>
    <row r="3" spans="1:16" ht="17.5">
      <c r="A3" s="2279" t="s">
        <v>208</v>
      </c>
      <c r="B3" s="2308" t="s">
        <v>154</v>
      </c>
      <c r="C3" s="2309"/>
      <c r="D3" s="2309"/>
      <c r="E3" s="2309"/>
      <c r="F3" s="2309"/>
      <c r="G3" s="2309"/>
      <c r="H3" s="2309"/>
      <c r="I3" s="2309"/>
      <c r="J3" s="2309"/>
      <c r="K3" s="2309"/>
      <c r="L3" s="2309"/>
      <c r="M3" s="2309"/>
      <c r="N3" s="2310"/>
      <c r="P3" s="1381"/>
    </row>
    <row r="4" spans="1:16" ht="27.5">
      <c r="A4" s="2280"/>
      <c r="B4" s="2285" t="s">
        <v>3406</v>
      </c>
      <c r="C4" s="2286"/>
      <c r="D4" s="2234"/>
      <c r="E4" s="2285" t="s">
        <v>3449</v>
      </c>
      <c r="F4" s="2286"/>
      <c r="G4" s="2234"/>
      <c r="H4" s="2285" t="s">
        <v>3408</v>
      </c>
      <c r="I4" s="2286"/>
      <c r="J4" s="2234"/>
      <c r="K4" s="2285" t="s">
        <v>3409</v>
      </c>
      <c r="L4" s="2286"/>
      <c r="M4" s="2234"/>
      <c r="N4" s="2288" t="s">
        <v>3236</v>
      </c>
      <c r="P4" s="1434"/>
    </row>
    <row r="5" spans="1:16" ht="17.5">
      <c r="A5" s="2281"/>
      <c r="B5" s="1511" t="s">
        <v>209</v>
      </c>
      <c r="C5" s="1444" t="s">
        <v>210</v>
      </c>
      <c r="D5" s="1445" t="s">
        <v>3205</v>
      </c>
      <c r="E5" s="1511" t="s">
        <v>209</v>
      </c>
      <c r="F5" s="1444" t="s">
        <v>210</v>
      </c>
      <c r="G5" s="1445" t="s">
        <v>3205</v>
      </c>
      <c r="H5" s="1511" t="s">
        <v>209</v>
      </c>
      <c r="I5" s="1444" t="s">
        <v>210</v>
      </c>
      <c r="J5" s="1445" t="s">
        <v>3205</v>
      </c>
      <c r="K5" s="1511" t="s">
        <v>209</v>
      </c>
      <c r="L5" s="1444" t="s">
        <v>210</v>
      </c>
      <c r="M5" s="1445" t="s">
        <v>3205</v>
      </c>
      <c r="N5" s="2289"/>
      <c r="P5" s="1381"/>
    </row>
    <row r="6" spans="1:16">
      <c r="A6" s="1538">
        <v>2000</v>
      </c>
      <c r="B6" s="1496">
        <v>2100</v>
      </c>
      <c r="C6" s="1470">
        <v>1.5</v>
      </c>
      <c r="D6" s="1471" t="s">
        <v>3450</v>
      </c>
      <c r="E6" s="1496">
        <v>51000</v>
      </c>
      <c r="F6" s="1470">
        <v>36.9</v>
      </c>
      <c r="G6" s="1471" t="s">
        <v>3451</v>
      </c>
      <c r="H6" s="1496">
        <v>48800</v>
      </c>
      <c r="I6" s="1470">
        <v>35.299999999999997</v>
      </c>
      <c r="J6" s="1471" t="s">
        <v>3452</v>
      </c>
      <c r="K6" s="1496">
        <v>36300</v>
      </c>
      <c r="L6" s="1470">
        <v>26.2</v>
      </c>
      <c r="M6" s="1471" t="s">
        <v>3453</v>
      </c>
      <c r="N6" s="1496">
        <v>138100</v>
      </c>
    </row>
    <row r="7" spans="1:16">
      <c r="A7" s="1539">
        <v>2001</v>
      </c>
      <c r="B7" s="1499">
        <v>1400</v>
      </c>
      <c r="C7" s="1500">
        <v>1</v>
      </c>
      <c r="D7" s="1460" t="s">
        <v>3454</v>
      </c>
      <c r="E7" s="1499">
        <v>45000</v>
      </c>
      <c r="F7" s="1459">
        <v>33.200000000000003</v>
      </c>
      <c r="G7" s="1460" t="s">
        <v>3455</v>
      </c>
      <c r="H7" s="1499">
        <v>43300</v>
      </c>
      <c r="I7" s="1459">
        <v>31.9</v>
      </c>
      <c r="J7" s="1460" t="s">
        <v>3456</v>
      </c>
      <c r="K7" s="1499">
        <v>45800</v>
      </c>
      <c r="L7" s="1459">
        <v>33.799999999999997</v>
      </c>
      <c r="M7" s="1460" t="s">
        <v>3457</v>
      </c>
      <c r="N7" s="1499">
        <v>135500</v>
      </c>
    </row>
    <row r="8" spans="1:16">
      <c r="A8" s="1540">
        <v>2002</v>
      </c>
      <c r="B8" s="1496">
        <v>2200</v>
      </c>
      <c r="C8" s="1456">
        <v>1.6</v>
      </c>
      <c r="D8" s="1457" t="s">
        <v>3458</v>
      </c>
      <c r="E8" s="1496">
        <v>50600</v>
      </c>
      <c r="F8" s="1456">
        <v>36.1</v>
      </c>
      <c r="G8" s="1457" t="s">
        <v>3459</v>
      </c>
      <c r="H8" s="1496">
        <v>48500</v>
      </c>
      <c r="I8" s="1456">
        <v>34.6</v>
      </c>
      <c r="J8" s="1457" t="s">
        <v>3460</v>
      </c>
      <c r="K8" s="1496">
        <v>38900</v>
      </c>
      <c r="L8" s="1456">
        <v>27.7</v>
      </c>
      <c r="M8" s="1457" t="s">
        <v>3461</v>
      </c>
      <c r="N8" s="1496">
        <v>140200</v>
      </c>
    </row>
    <row r="9" spans="1:16">
      <c r="A9" s="1539">
        <v>2003</v>
      </c>
      <c r="B9" s="1499">
        <v>1800</v>
      </c>
      <c r="C9" s="1459">
        <v>1.3</v>
      </c>
      <c r="D9" s="1460" t="s">
        <v>3462</v>
      </c>
      <c r="E9" s="1499">
        <v>41100</v>
      </c>
      <c r="F9" s="1459">
        <v>28.1</v>
      </c>
      <c r="G9" s="1460" t="s">
        <v>3463</v>
      </c>
      <c r="H9" s="1499">
        <v>48900</v>
      </c>
      <c r="I9" s="1459">
        <v>33.4</v>
      </c>
      <c r="J9" s="1460" t="s">
        <v>3464</v>
      </c>
      <c r="K9" s="1499">
        <v>54600</v>
      </c>
      <c r="L9" s="1459">
        <v>37.299999999999997</v>
      </c>
      <c r="M9" s="1460" t="s">
        <v>3465</v>
      </c>
      <c r="N9" s="1499">
        <v>146400</v>
      </c>
    </row>
    <row r="10" spans="1:16">
      <c r="A10" s="1540">
        <v>2004</v>
      </c>
      <c r="B10" s="1455">
        <v>800</v>
      </c>
      <c r="C10" s="1456">
        <v>0.6</v>
      </c>
      <c r="D10" s="1457" t="s">
        <v>3466</v>
      </c>
      <c r="E10" s="1496">
        <v>43500</v>
      </c>
      <c r="F10" s="1456">
        <v>31.5</v>
      </c>
      <c r="G10" s="1457" t="s">
        <v>3467</v>
      </c>
      <c r="H10" s="1496">
        <v>48700</v>
      </c>
      <c r="I10" s="1456">
        <v>35.200000000000003</v>
      </c>
      <c r="J10" s="1457" t="s">
        <v>3468</v>
      </c>
      <c r="K10" s="1496">
        <v>45200</v>
      </c>
      <c r="L10" s="1456">
        <v>32.700000000000003</v>
      </c>
      <c r="M10" s="1457" t="s">
        <v>3469</v>
      </c>
      <c r="N10" s="1496">
        <v>138200</v>
      </c>
    </row>
    <row r="11" spans="1:16">
      <c r="A11" s="1539">
        <v>2005</v>
      </c>
      <c r="B11" s="1499">
        <v>1500</v>
      </c>
      <c r="C11" s="1459">
        <v>0.9</v>
      </c>
      <c r="D11" s="1460" t="s">
        <v>3470</v>
      </c>
      <c r="E11" s="1499">
        <v>45900</v>
      </c>
      <c r="F11" s="1459">
        <v>27.9</v>
      </c>
      <c r="G11" s="1460" t="s">
        <v>3471</v>
      </c>
      <c r="H11" s="1499">
        <v>61600</v>
      </c>
      <c r="I11" s="1459">
        <v>37.299999999999997</v>
      </c>
      <c r="J11" s="1460" t="s">
        <v>3472</v>
      </c>
      <c r="K11" s="1499">
        <v>55900</v>
      </c>
      <c r="L11" s="1459">
        <v>33.9</v>
      </c>
      <c r="M11" s="1460" t="s">
        <v>3473</v>
      </c>
      <c r="N11" s="1499">
        <v>164900</v>
      </c>
    </row>
    <row r="12" spans="1:16">
      <c r="A12" s="1540">
        <v>2006</v>
      </c>
      <c r="B12" s="1496">
        <v>3800</v>
      </c>
      <c r="C12" s="1456">
        <v>2.2999999999999998</v>
      </c>
      <c r="D12" s="1457" t="s">
        <v>3474</v>
      </c>
      <c r="E12" s="1496">
        <v>37800</v>
      </c>
      <c r="F12" s="1456">
        <v>22.9</v>
      </c>
      <c r="G12" s="1457" t="s">
        <v>3475</v>
      </c>
      <c r="H12" s="1496">
        <v>58800</v>
      </c>
      <c r="I12" s="1456">
        <v>35.700000000000003</v>
      </c>
      <c r="J12" s="1457" t="s">
        <v>3476</v>
      </c>
      <c r="K12" s="1496">
        <v>64500</v>
      </c>
      <c r="L12" s="1456">
        <v>39.1</v>
      </c>
      <c r="M12" s="1457" t="s">
        <v>3477</v>
      </c>
      <c r="N12" s="1496">
        <v>164900</v>
      </c>
    </row>
    <row r="13" spans="1:16">
      <c r="A13" s="1539">
        <v>2007</v>
      </c>
      <c r="B13" s="1499">
        <v>2300</v>
      </c>
      <c r="C13" s="1459">
        <v>1.3</v>
      </c>
      <c r="D13" s="1460" t="s">
        <v>3478</v>
      </c>
      <c r="E13" s="1499">
        <v>48400</v>
      </c>
      <c r="F13" s="1459">
        <v>27.5</v>
      </c>
      <c r="G13" s="1460" t="s">
        <v>3479</v>
      </c>
      <c r="H13" s="1499">
        <v>57800</v>
      </c>
      <c r="I13" s="1459">
        <v>32.9</v>
      </c>
      <c r="J13" s="1460" t="s">
        <v>3480</v>
      </c>
      <c r="K13" s="1499">
        <v>67500</v>
      </c>
      <c r="L13" s="1459">
        <v>38.4</v>
      </c>
      <c r="M13" s="1460" t="s">
        <v>3481</v>
      </c>
      <c r="N13" s="1499">
        <v>176000</v>
      </c>
    </row>
    <row r="14" spans="1:16">
      <c r="A14" s="1540">
        <v>2008</v>
      </c>
      <c r="B14" s="1496">
        <v>2700</v>
      </c>
      <c r="C14" s="1456">
        <v>1.5</v>
      </c>
      <c r="D14" s="1457" t="s">
        <v>3482</v>
      </c>
      <c r="E14" s="1496">
        <v>51300</v>
      </c>
      <c r="F14" s="1456">
        <v>27.9</v>
      </c>
      <c r="G14" s="1457" t="s">
        <v>3483</v>
      </c>
      <c r="H14" s="1496">
        <v>54200</v>
      </c>
      <c r="I14" s="1456">
        <v>29.5</v>
      </c>
      <c r="J14" s="1457" t="s">
        <v>3484</v>
      </c>
      <c r="K14" s="1496">
        <v>75700</v>
      </c>
      <c r="L14" s="1456">
        <v>41.1</v>
      </c>
      <c r="M14" s="1457" t="s">
        <v>3485</v>
      </c>
      <c r="N14" s="1496">
        <v>183900</v>
      </c>
    </row>
    <row r="15" spans="1:16">
      <c r="A15" s="1540">
        <v>2009</v>
      </c>
      <c r="B15" s="1496">
        <v>1400</v>
      </c>
      <c r="C15" s="1456">
        <v>0.7</v>
      </c>
      <c r="D15" s="1457" t="s">
        <v>3486</v>
      </c>
      <c r="E15" s="1496">
        <v>55800</v>
      </c>
      <c r="F15" s="1456">
        <v>28.5</v>
      </c>
      <c r="G15" s="1457" t="s">
        <v>3487</v>
      </c>
      <c r="H15" s="1496">
        <v>68900</v>
      </c>
      <c r="I15" s="1456">
        <v>35.1</v>
      </c>
      <c r="J15" s="1457" t="s">
        <v>3488</v>
      </c>
      <c r="K15" s="1496">
        <v>70000</v>
      </c>
      <c r="L15" s="1456">
        <v>35.700000000000003</v>
      </c>
      <c r="M15" s="1457" t="s">
        <v>3489</v>
      </c>
      <c r="N15" s="1496">
        <v>196000</v>
      </c>
    </row>
    <row r="16" spans="1:16">
      <c r="A16" s="1539">
        <v>2010</v>
      </c>
      <c r="B16" s="1499">
        <v>2000</v>
      </c>
      <c r="C16" s="1500">
        <v>1</v>
      </c>
      <c r="D16" s="1460" t="s">
        <v>3490</v>
      </c>
      <c r="E16" s="1499">
        <v>46700</v>
      </c>
      <c r="F16" s="1459">
        <v>23.5</v>
      </c>
      <c r="G16" s="1460" t="s">
        <v>3491</v>
      </c>
      <c r="H16" s="1499">
        <v>60800</v>
      </c>
      <c r="I16" s="1459">
        <v>30.6</v>
      </c>
      <c r="J16" s="1460" t="s">
        <v>3492</v>
      </c>
      <c r="K16" s="1499">
        <v>88800</v>
      </c>
      <c r="L16" s="1459">
        <v>44.8</v>
      </c>
      <c r="M16" s="1460" t="s">
        <v>3493</v>
      </c>
      <c r="N16" s="1499">
        <v>198200</v>
      </c>
    </row>
    <row r="17" spans="1:16">
      <c r="A17" s="1540">
        <v>2011</v>
      </c>
      <c r="B17" s="1496">
        <v>2600</v>
      </c>
      <c r="C17" s="1456">
        <v>1.1000000000000001</v>
      </c>
      <c r="D17" s="1457" t="s">
        <v>3494</v>
      </c>
      <c r="E17" s="1496">
        <v>65900</v>
      </c>
      <c r="F17" s="1456">
        <v>26.6</v>
      </c>
      <c r="G17" s="1457" t="s">
        <v>3495</v>
      </c>
      <c r="H17" s="1496">
        <v>74700</v>
      </c>
      <c r="I17" s="1456">
        <v>30.2</v>
      </c>
      <c r="J17" s="1457" t="s">
        <v>3496</v>
      </c>
      <c r="K17" s="1496">
        <v>104000</v>
      </c>
      <c r="L17" s="1456">
        <v>42.1</v>
      </c>
      <c r="M17" s="1457" t="s">
        <v>3497</v>
      </c>
      <c r="N17" s="1496">
        <v>247300</v>
      </c>
    </row>
    <row r="18" spans="1:16">
      <c r="A18" s="1539">
        <v>2012</v>
      </c>
      <c r="B18" s="1499">
        <v>3800</v>
      </c>
      <c r="C18" s="1459">
        <v>1.9</v>
      </c>
      <c r="D18" s="1460" t="s">
        <v>3414</v>
      </c>
      <c r="E18" s="1499">
        <v>68000</v>
      </c>
      <c r="F18" s="1459">
        <v>33.700000000000003</v>
      </c>
      <c r="G18" s="1460" t="s">
        <v>3415</v>
      </c>
      <c r="H18" s="1499">
        <v>68100</v>
      </c>
      <c r="I18" s="1459">
        <v>33.700000000000003</v>
      </c>
      <c r="J18" s="1460" t="s">
        <v>3415</v>
      </c>
      <c r="K18" s="1499">
        <v>62000</v>
      </c>
      <c r="L18" s="1459">
        <v>30.7</v>
      </c>
      <c r="M18" s="1460" t="s">
        <v>3416</v>
      </c>
      <c r="N18" s="1499">
        <v>202000</v>
      </c>
    </row>
    <row r="20" spans="1:16">
      <c r="A20" s="1836" t="s">
        <v>3498</v>
      </c>
      <c r="B20" s="1836"/>
      <c r="C20" s="1836"/>
      <c r="D20" s="1836"/>
      <c r="E20" s="1836"/>
      <c r="F20" s="1836"/>
      <c r="G20" s="1836"/>
      <c r="H20" s="1836"/>
      <c r="I20" s="1836"/>
      <c r="J20" s="1836"/>
      <c r="K20" s="1836"/>
      <c r="L20" s="1836"/>
      <c r="M20" s="1836"/>
      <c r="N20" s="1836"/>
    </row>
    <row r="23" spans="1:16" ht="17.5">
      <c r="A23" s="2305" t="s">
        <v>208</v>
      </c>
      <c r="B23" s="2308" t="s">
        <v>407</v>
      </c>
      <c r="C23" s="2309"/>
      <c r="D23" s="2309"/>
      <c r="E23" s="2309"/>
      <c r="F23" s="2309"/>
      <c r="G23" s="2309"/>
      <c r="H23" s="2309"/>
      <c r="I23" s="2309"/>
      <c r="J23" s="2309"/>
      <c r="K23" s="2309"/>
      <c r="L23" s="2309"/>
      <c r="M23" s="2309"/>
      <c r="N23" s="2310"/>
      <c r="P23" s="1381"/>
    </row>
    <row r="24" spans="1:16" ht="27.5">
      <c r="A24" s="2306"/>
      <c r="B24" s="2285" t="s">
        <v>3406</v>
      </c>
      <c r="C24" s="2286"/>
      <c r="D24" s="2234"/>
      <c r="E24" s="2285" t="s">
        <v>3449</v>
      </c>
      <c r="F24" s="2286"/>
      <c r="G24" s="2234"/>
      <c r="H24" s="2285" t="s">
        <v>3408</v>
      </c>
      <c r="I24" s="2286"/>
      <c r="J24" s="2234"/>
      <c r="K24" s="2285" t="s">
        <v>3409</v>
      </c>
      <c r="L24" s="2286"/>
      <c r="M24" s="2234"/>
      <c r="N24" s="2288" t="s">
        <v>3236</v>
      </c>
      <c r="P24" s="1434"/>
    </row>
    <row r="25" spans="1:16" ht="17.5">
      <c r="A25" s="2307"/>
      <c r="B25" s="1511" t="s">
        <v>209</v>
      </c>
      <c r="C25" s="1444" t="s">
        <v>210</v>
      </c>
      <c r="D25" s="1445" t="s">
        <v>3205</v>
      </c>
      <c r="E25" s="1511" t="s">
        <v>209</v>
      </c>
      <c r="F25" s="1444" t="s">
        <v>210</v>
      </c>
      <c r="G25" s="1445" t="s">
        <v>3205</v>
      </c>
      <c r="H25" s="1511" t="s">
        <v>209</v>
      </c>
      <c r="I25" s="1444" t="s">
        <v>210</v>
      </c>
      <c r="J25" s="1445" t="s">
        <v>3205</v>
      </c>
      <c r="K25" s="1511" t="s">
        <v>209</v>
      </c>
      <c r="L25" s="1444" t="s">
        <v>210</v>
      </c>
      <c r="M25" s="1445" t="s">
        <v>3205</v>
      </c>
      <c r="N25" s="2289"/>
      <c r="P25" s="1381"/>
    </row>
    <row r="26" spans="1:16">
      <c r="A26" s="1495">
        <v>2000</v>
      </c>
      <c r="B26" s="1496">
        <v>25200</v>
      </c>
      <c r="C26" s="1497">
        <v>3</v>
      </c>
      <c r="D26" s="1471" t="s">
        <v>3499</v>
      </c>
      <c r="E26" s="1496">
        <v>411000</v>
      </c>
      <c r="F26" s="1470">
        <v>48.6</v>
      </c>
      <c r="G26" s="1471" t="s">
        <v>3500</v>
      </c>
      <c r="H26" s="1496">
        <v>288800</v>
      </c>
      <c r="I26" s="1470">
        <v>34.200000000000003</v>
      </c>
      <c r="J26" s="1471" t="s">
        <v>3501</v>
      </c>
      <c r="K26" s="1496">
        <v>120400</v>
      </c>
      <c r="L26" s="1470">
        <v>14.2</v>
      </c>
      <c r="M26" s="1471" t="s">
        <v>3502</v>
      </c>
      <c r="N26" s="1496">
        <v>845400</v>
      </c>
    </row>
    <row r="27" spans="1:16">
      <c r="A27" s="1498">
        <v>2001</v>
      </c>
      <c r="B27" s="1499">
        <v>25100</v>
      </c>
      <c r="C27" s="1459">
        <v>2.9</v>
      </c>
      <c r="D27" s="1460" t="s">
        <v>3503</v>
      </c>
      <c r="E27" s="1499">
        <v>409900</v>
      </c>
      <c r="F27" s="1459">
        <v>48.1</v>
      </c>
      <c r="G27" s="1460" t="s">
        <v>3504</v>
      </c>
      <c r="H27" s="1499">
        <v>277900</v>
      </c>
      <c r="I27" s="1459">
        <v>32.6</v>
      </c>
      <c r="J27" s="1460" t="s">
        <v>3505</v>
      </c>
      <c r="K27" s="1499">
        <v>139700</v>
      </c>
      <c r="L27" s="1459">
        <v>16.399999999999999</v>
      </c>
      <c r="M27" s="1460" t="s">
        <v>3506</v>
      </c>
      <c r="N27" s="1499">
        <v>852500</v>
      </c>
    </row>
    <row r="28" spans="1:16">
      <c r="A28" s="1501">
        <v>2002</v>
      </c>
      <c r="B28" s="1496">
        <v>25900</v>
      </c>
      <c r="C28" s="1456">
        <v>2.9</v>
      </c>
      <c r="D28" s="1457" t="s">
        <v>3507</v>
      </c>
      <c r="E28" s="1496">
        <v>434600</v>
      </c>
      <c r="F28" s="1456">
        <v>49.3</v>
      </c>
      <c r="G28" s="1457" t="s">
        <v>3508</v>
      </c>
      <c r="H28" s="1496">
        <v>298900</v>
      </c>
      <c r="I28" s="1456">
        <v>33.9</v>
      </c>
      <c r="J28" s="1457" t="s">
        <v>3509</v>
      </c>
      <c r="K28" s="1496">
        <v>121600</v>
      </c>
      <c r="L28" s="1456">
        <v>13.8</v>
      </c>
      <c r="M28" s="1457" t="s">
        <v>3510</v>
      </c>
      <c r="N28" s="1496">
        <v>881000</v>
      </c>
    </row>
    <row r="29" spans="1:16">
      <c r="A29" s="1498">
        <v>2003</v>
      </c>
      <c r="B29" s="1499">
        <v>25400</v>
      </c>
      <c r="C29" s="1459">
        <v>2.8</v>
      </c>
      <c r="D29" s="1460" t="s">
        <v>3511</v>
      </c>
      <c r="E29" s="1499">
        <v>409300</v>
      </c>
      <c r="F29" s="1459">
        <v>44.6</v>
      </c>
      <c r="G29" s="1460" t="s">
        <v>3512</v>
      </c>
      <c r="H29" s="1499">
        <v>309500</v>
      </c>
      <c r="I29" s="1459">
        <v>33.700000000000003</v>
      </c>
      <c r="J29" s="1460" t="s">
        <v>3513</v>
      </c>
      <c r="K29" s="1499">
        <v>173900</v>
      </c>
      <c r="L29" s="1459">
        <v>18.899999999999999</v>
      </c>
      <c r="M29" s="1460" t="s">
        <v>3514</v>
      </c>
      <c r="N29" s="1499">
        <v>918100</v>
      </c>
    </row>
    <row r="30" spans="1:16">
      <c r="A30" s="1501">
        <v>2004</v>
      </c>
      <c r="B30" s="1496">
        <v>23300</v>
      </c>
      <c r="C30" s="1456">
        <v>2.5</v>
      </c>
      <c r="D30" s="1457" t="s">
        <v>3515</v>
      </c>
      <c r="E30" s="1496">
        <v>435300</v>
      </c>
      <c r="F30" s="1456">
        <v>47.2</v>
      </c>
      <c r="G30" s="1457" t="s">
        <v>3516</v>
      </c>
      <c r="H30" s="1496">
        <v>305900</v>
      </c>
      <c r="I30" s="1456">
        <v>33.200000000000003</v>
      </c>
      <c r="J30" s="1457" t="s">
        <v>3517</v>
      </c>
      <c r="K30" s="1496">
        <v>157900</v>
      </c>
      <c r="L30" s="1456">
        <v>17.100000000000001</v>
      </c>
      <c r="M30" s="1457" t="s">
        <v>3518</v>
      </c>
      <c r="N30" s="1496">
        <v>922400</v>
      </c>
    </row>
    <row r="31" spans="1:16">
      <c r="A31" s="1498">
        <v>2005</v>
      </c>
      <c r="B31" s="1499">
        <v>22900</v>
      </c>
      <c r="C31" s="1459">
        <v>2.5</v>
      </c>
      <c r="D31" s="1460" t="s">
        <v>3519</v>
      </c>
      <c r="E31" s="1499">
        <v>409000</v>
      </c>
      <c r="F31" s="1459">
        <v>43.8</v>
      </c>
      <c r="G31" s="1460" t="s">
        <v>3520</v>
      </c>
      <c r="H31" s="1499">
        <v>324700</v>
      </c>
      <c r="I31" s="1459">
        <v>34.799999999999997</v>
      </c>
      <c r="J31" s="1460" t="s">
        <v>3521</v>
      </c>
      <c r="K31" s="1499">
        <v>177300</v>
      </c>
      <c r="L31" s="1500">
        <v>19</v>
      </c>
      <c r="M31" s="1460" t="s">
        <v>3522</v>
      </c>
      <c r="N31" s="1499">
        <v>934000</v>
      </c>
    </row>
    <row r="32" spans="1:16">
      <c r="A32" s="1501">
        <v>2006</v>
      </c>
      <c r="B32" s="1496">
        <v>27100</v>
      </c>
      <c r="C32" s="1456">
        <v>2.9</v>
      </c>
      <c r="D32" s="1457" t="s">
        <v>3523</v>
      </c>
      <c r="E32" s="1496">
        <v>425600</v>
      </c>
      <c r="F32" s="1456">
        <v>45.4</v>
      </c>
      <c r="G32" s="1457" t="s">
        <v>3524</v>
      </c>
      <c r="H32" s="1496">
        <v>304900</v>
      </c>
      <c r="I32" s="1456">
        <v>32.6</v>
      </c>
      <c r="J32" s="1457" t="s">
        <v>3525</v>
      </c>
      <c r="K32" s="1496">
        <v>178900</v>
      </c>
      <c r="L32" s="1456">
        <v>19.100000000000001</v>
      </c>
      <c r="M32" s="1457" t="s">
        <v>3526</v>
      </c>
      <c r="N32" s="1496">
        <v>936600</v>
      </c>
    </row>
    <row r="33" spans="1:14">
      <c r="A33" s="1498">
        <v>2007</v>
      </c>
      <c r="B33" s="1499">
        <v>27400</v>
      </c>
      <c r="C33" s="1459">
        <v>2.9</v>
      </c>
      <c r="D33" s="1460" t="s">
        <v>3527</v>
      </c>
      <c r="E33" s="1499">
        <v>400800</v>
      </c>
      <c r="F33" s="1500">
        <v>42</v>
      </c>
      <c r="G33" s="1460" t="s">
        <v>3528</v>
      </c>
      <c r="H33" s="1499">
        <v>328000</v>
      </c>
      <c r="I33" s="1459">
        <v>34.299999999999997</v>
      </c>
      <c r="J33" s="1460" t="s">
        <v>3529</v>
      </c>
      <c r="K33" s="1499">
        <v>198900</v>
      </c>
      <c r="L33" s="1459">
        <v>20.8</v>
      </c>
      <c r="M33" s="1460" t="s">
        <v>3530</v>
      </c>
      <c r="N33" s="1499">
        <v>955200</v>
      </c>
    </row>
    <row r="34" spans="1:14">
      <c r="A34" s="1501">
        <v>2008</v>
      </c>
      <c r="B34" s="1496">
        <v>24900</v>
      </c>
      <c r="C34" s="1456">
        <v>2.6</v>
      </c>
      <c r="D34" s="1457" t="s">
        <v>3531</v>
      </c>
      <c r="E34" s="1496">
        <v>421200</v>
      </c>
      <c r="F34" s="1456">
        <v>44.3</v>
      </c>
      <c r="G34" s="1457" t="s">
        <v>3532</v>
      </c>
      <c r="H34" s="1496">
        <v>309800</v>
      </c>
      <c r="I34" s="1456">
        <v>32.6</v>
      </c>
      <c r="J34" s="1457" t="s">
        <v>3533</v>
      </c>
      <c r="K34" s="1496">
        <v>195600</v>
      </c>
      <c r="L34" s="1456">
        <v>20.6</v>
      </c>
      <c r="M34" s="1457" t="s">
        <v>3534</v>
      </c>
      <c r="N34" s="1496">
        <v>951500</v>
      </c>
    </row>
    <row r="35" spans="1:14">
      <c r="A35" s="1498">
        <v>2009</v>
      </c>
      <c r="B35" s="1499">
        <v>25000</v>
      </c>
      <c r="C35" s="1459">
        <v>2.6</v>
      </c>
      <c r="D35" s="1460" t="s">
        <v>3531</v>
      </c>
      <c r="E35" s="1499">
        <v>408900</v>
      </c>
      <c r="F35" s="1459">
        <v>42.3</v>
      </c>
      <c r="G35" s="1460" t="s">
        <v>3535</v>
      </c>
      <c r="H35" s="1499">
        <v>340100</v>
      </c>
      <c r="I35" s="1459">
        <v>35.200000000000003</v>
      </c>
      <c r="J35" s="1460" t="s">
        <v>3536</v>
      </c>
      <c r="K35" s="1499">
        <v>191700</v>
      </c>
      <c r="L35" s="1459">
        <v>19.899999999999999</v>
      </c>
      <c r="M35" s="1460" t="s">
        <v>3537</v>
      </c>
      <c r="N35" s="1499">
        <v>965800</v>
      </c>
    </row>
    <row r="36" spans="1:14">
      <c r="A36" s="1501">
        <v>2010</v>
      </c>
      <c r="B36" s="1496">
        <v>31100</v>
      </c>
      <c r="C36" s="1456">
        <v>3.2</v>
      </c>
      <c r="D36" s="1457" t="s">
        <v>3538</v>
      </c>
      <c r="E36" s="1496">
        <v>386300</v>
      </c>
      <c r="F36" s="1456">
        <v>39.9</v>
      </c>
      <c r="G36" s="1457" t="s">
        <v>3539</v>
      </c>
      <c r="H36" s="1496">
        <v>321700</v>
      </c>
      <c r="I36" s="1456">
        <v>33.299999999999997</v>
      </c>
      <c r="J36" s="1457" t="s">
        <v>3540</v>
      </c>
      <c r="K36" s="1496">
        <v>228400</v>
      </c>
      <c r="L36" s="1456">
        <v>23.6</v>
      </c>
      <c r="M36" s="1457" t="s">
        <v>3541</v>
      </c>
      <c r="N36" s="1496">
        <v>967500</v>
      </c>
    </row>
    <row r="37" spans="1:14">
      <c r="A37" s="1498">
        <v>2011</v>
      </c>
      <c r="B37" s="1499">
        <v>26900</v>
      </c>
      <c r="C37" s="1459">
        <v>2.6</v>
      </c>
      <c r="D37" s="1460" t="s">
        <v>3531</v>
      </c>
      <c r="E37" s="1499">
        <v>420800</v>
      </c>
      <c r="F37" s="1459">
        <v>39.9</v>
      </c>
      <c r="G37" s="1460" t="s">
        <v>3542</v>
      </c>
      <c r="H37" s="1499">
        <v>350200</v>
      </c>
      <c r="I37" s="1459">
        <v>33.200000000000003</v>
      </c>
      <c r="J37" s="1460" t="s">
        <v>3543</v>
      </c>
      <c r="K37" s="1499">
        <v>256600</v>
      </c>
      <c r="L37" s="1459">
        <v>24.3</v>
      </c>
      <c r="M37" s="1460" t="s">
        <v>3544</v>
      </c>
      <c r="N37" s="1499">
        <v>1054500</v>
      </c>
    </row>
    <row r="38" spans="1:14">
      <c r="A38" s="1501">
        <v>2012</v>
      </c>
      <c r="B38" s="1496">
        <v>27900</v>
      </c>
      <c r="C38" s="1456">
        <v>2.6</v>
      </c>
      <c r="D38" s="1457" t="s">
        <v>3410</v>
      </c>
      <c r="E38" s="1496">
        <v>467700</v>
      </c>
      <c r="F38" s="1456">
        <v>43.9</v>
      </c>
      <c r="G38" s="1457" t="s">
        <v>3411</v>
      </c>
      <c r="H38" s="1496">
        <v>360400</v>
      </c>
      <c r="I38" s="1456">
        <v>33.799999999999997</v>
      </c>
      <c r="J38" s="1457" t="s">
        <v>3412</v>
      </c>
      <c r="K38" s="1496">
        <v>209700</v>
      </c>
      <c r="L38" s="1456">
        <v>19.7</v>
      </c>
      <c r="M38" s="1457" t="s">
        <v>3413</v>
      </c>
      <c r="N38" s="1496">
        <v>1065700</v>
      </c>
    </row>
    <row r="40" spans="1:14">
      <c r="A40" s="1836" t="s">
        <v>3498</v>
      </c>
      <c r="B40" s="1836"/>
      <c r="C40" s="1836"/>
      <c r="D40" s="1836"/>
      <c r="E40" s="1836"/>
      <c r="F40" s="1836"/>
      <c r="G40" s="1836"/>
      <c r="H40" s="1836"/>
      <c r="I40" s="1836"/>
      <c r="J40" s="1836"/>
      <c r="K40" s="1836"/>
      <c r="L40" s="1836"/>
      <c r="M40" s="1836"/>
      <c r="N40" s="1836"/>
    </row>
  </sheetData>
  <mergeCells count="17">
    <mergeCell ref="A1:N1"/>
    <mergeCell ref="A3:A5"/>
    <mergeCell ref="B3:N3"/>
    <mergeCell ref="B4:D4"/>
    <mergeCell ref="E4:G4"/>
    <mergeCell ref="H4:J4"/>
    <mergeCell ref="K4:M4"/>
    <mergeCell ref="N4:N5"/>
    <mergeCell ref="A40:N40"/>
    <mergeCell ref="A20:N20"/>
    <mergeCell ref="A23:A25"/>
    <mergeCell ref="B23:N23"/>
    <mergeCell ref="B24:D24"/>
    <mergeCell ref="E24:G24"/>
    <mergeCell ref="H24:J24"/>
    <mergeCell ref="K24:M24"/>
    <mergeCell ref="N24:N25"/>
  </mergeCells>
  <pageMargins left="0.7" right="0.7" top="0.75" bottom="0.75" header="0.3" footer="0.3"/>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34A92-FE05-4CF0-8A9E-220D3ECBFD53}">
  <dimension ref="A1:P34"/>
  <sheetViews>
    <sheetView workbookViewId="0">
      <selection sqref="A1:N1"/>
    </sheetView>
  </sheetViews>
  <sheetFormatPr defaultColWidth="9" defaultRowHeight="14"/>
  <cols>
    <col min="1" max="1" width="24.58203125" style="1548" customWidth="1"/>
    <col min="2" max="15" width="9" style="118"/>
    <col min="16" max="16" width="9" style="1384"/>
    <col min="17" max="16384" width="9" style="118"/>
  </cols>
  <sheetData>
    <row r="1" spans="1:16" ht="25">
      <c r="A1" s="2221" t="s">
        <v>3614</v>
      </c>
      <c r="B1" s="2221"/>
      <c r="C1" s="2221"/>
      <c r="D1" s="2221"/>
      <c r="E1" s="2221"/>
      <c r="F1" s="2221"/>
      <c r="G1" s="2221"/>
      <c r="H1" s="2221"/>
      <c r="I1" s="2221"/>
      <c r="J1" s="2221"/>
      <c r="K1" s="2221"/>
      <c r="L1" s="2221"/>
      <c r="M1" s="2221"/>
      <c r="N1" s="2221"/>
      <c r="O1" s="1619"/>
    </row>
    <row r="3" spans="1:16" ht="17.5">
      <c r="A3" s="2222" t="s">
        <v>3596</v>
      </c>
      <c r="B3" s="2215" t="s">
        <v>154</v>
      </c>
      <c r="C3" s="2216"/>
      <c r="D3" s="2216"/>
      <c r="E3" s="2216"/>
      <c r="F3" s="2216"/>
      <c r="G3" s="2216"/>
      <c r="H3" s="2216"/>
      <c r="I3" s="2216"/>
      <c r="J3" s="2216"/>
      <c r="K3" s="2216"/>
      <c r="L3" s="2216"/>
      <c r="M3" s="2216"/>
      <c r="N3" s="2217"/>
      <c r="P3" s="1381"/>
    </row>
    <row r="4" spans="1:16" ht="17.5">
      <c r="A4" s="2223"/>
      <c r="B4" s="1443">
        <v>2000</v>
      </c>
      <c r="C4" s="1444">
        <v>2001</v>
      </c>
      <c r="D4" s="1444">
        <v>2002</v>
      </c>
      <c r="E4" s="1444">
        <v>2003</v>
      </c>
      <c r="F4" s="1444">
        <v>2004</v>
      </c>
      <c r="G4" s="1444">
        <v>2005</v>
      </c>
      <c r="H4" s="1444">
        <v>2006</v>
      </c>
      <c r="I4" s="1444">
        <v>2007</v>
      </c>
      <c r="J4" s="1444">
        <v>2008</v>
      </c>
      <c r="K4" s="1444">
        <v>2009</v>
      </c>
      <c r="L4" s="1444">
        <v>2010</v>
      </c>
      <c r="M4" s="1444">
        <v>2011</v>
      </c>
      <c r="N4" s="1494">
        <v>2012</v>
      </c>
      <c r="P4" s="1381"/>
    </row>
    <row r="5" spans="1:16">
      <c r="A5" s="1620" t="s">
        <v>3597</v>
      </c>
      <c r="B5" s="1448">
        <v>38.299999999999997</v>
      </c>
      <c r="C5" s="1448">
        <v>44.1</v>
      </c>
      <c r="D5" s="1448">
        <v>45.3</v>
      </c>
      <c r="E5" s="1448">
        <v>49.9</v>
      </c>
      <c r="F5" s="1448">
        <v>56.2</v>
      </c>
      <c r="G5" s="1448">
        <v>58.4</v>
      </c>
      <c r="H5" s="1448">
        <v>62.9</v>
      </c>
      <c r="I5" s="1448">
        <v>62.7</v>
      </c>
      <c r="J5" s="1470">
        <v>52.4</v>
      </c>
      <c r="K5" s="1448">
        <v>72.8</v>
      </c>
      <c r="L5" s="1470">
        <v>64.8</v>
      </c>
      <c r="M5" s="1470">
        <v>53.9</v>
      </c>
      <c r="N5" s="1448">
        <v>55.2</v>
      </c>
    </row>
    <row r="6" spans="1:16">
      <c r="A6" s="1621" t="s">
        <v>3598</v>
      </c>
      <c r="B6" s="1451">
        <v>139.5</v>
      </c>
      <c r="C6" s="1451">
        <v>143.19999999999999</v>
      </c>
      <c r="D6" s="1451">
        <v>128.30000000000001</v>
      </c>
      <c r="E6" s="1451">
        <v>143.6</v>
      </c>
      <c r="F6" s="1451">
        <v>159.5</v>
      </c>
      <c r="G6" s="1451">
        <v>147.4</v>
      </c>
      <c r="H6" s="1451">
        <v>157.1</v>
      </c>
      <c r="I6" s="1451">
        <v>172.9</v>
      </c>
      <c r="J6" s="1500">
        <v>161</v>
      </c>
      <c r="K6" s="1508">
        <v>164</v>
      </c>
      <c r="L6" s="1459">
        <v>157.1</v>
      </c>
      <c r="M6" s="1459">
        <v>153.69999999999999</v>
      </c>
      <c r="N6" s="1451">
        <v>162.80000000000001</v>
      </c>
    </row>
    <row r="7" spans="1:16">
      <c r="A7" s="1622" t="s">
        <v>3599</v>
      </c>
      <c r="B7" s="1507">
        <v>49</v>
      </c>
      <c r="C7" s="1453">
        <v>48.4</v>
      </c>
      <c r="D7" s="1453">
        <v>46.5</v>
      </c>
      <c r="E7" s="1453">
        <v>58.3</v>
      </c>
      <c r="F7" s="1507">
        <v>59</v>
      </c>
      <c r="G7" s="1453">
        <v>56.5</v>
      </c>
      <c r="H7" s="1453">
        <v>65.599999999999994</v>
      </c>
      <c r="I7" s="1453">
        <v>68.400000000000006</v>
      </c>
      <c r="J7" s="1502">
        <v>62.6</v>
      </c>
      <c r="K7" s="1507">
        <v>68</v>
      </c>
      <c r="L7" s="1456">
        <v>64.599999999999994</v>
      </c>
      <c r="M7" s="1456">
        <v>62.4</v>
      </c>
      <c r="N7" s="1453">
        <v>64.099999999999994</v>
      </c>
    </row>
    <row r="8" spans="1:16">
      <c r="A8" s="1621" t="s">
        <v>3600</v>
      </c>
      <c r="B8" s="1451">
        <v>85.6</v>
      </c>
      <c r="C8" s="1451">
        <v>82.4</v>
      </c>
      <c r="D8" s="1451">
        <v>85.6</v>
      </c>
      <c r="E8" s="1451">
        <v>84.7</v>
      </c>
      <c r="F8" s="1451">
        <v>137.1</v>
      </c>
      <c r="G8" s="1451">
        <v>49.4</v>
      </c>
      <c r="H8" s="1451">
        <v>127.9</v>
      </c>
      <c r="I8" s="1451">
        <v>115.2</v>
      </c>
      <c r="J8" s="1459">
        <v>106.6</v>
      </c>
      <c r="K8" s="1451">
        <v>120.4</v>
      </c>
      <c r="L8" s="1459">
        <v>115.9</v>
      </c>
      <c r="M8" s="1459">
        <v>114.1</v>
      </c>
      <c r="N8" s="1451">
        <v>97.9</v>
      </c>
    </row>
    <row r="9" spans="1:16">
      <c r="A9" s="1622" t="s">
        <v>3601</v>
      </c>
      <c r="B9" s="1453">
        <v>116.7</v>
      </c>
      <c r="C9" s="1453">
        <v>95.4</v>
      </c>
      <c r="D9" s="1453">
        <v>111</v>
      </c>
      <c r="E9" s="1453">
        <v>118.4</v>
      </c>
      <c r="F9" s="1453">
        <v>112.2</v>
      </c>
      <c r="G9" s="1453">
        <v>119.1</v>
      </c>
      <c r="H9" s="1453">
        <v>148.1</v>
      </c>
      <c r="I9" s="1453">
        <v>140.69999999999999</v>
      </c>
      <c r="J9" s="1456">
        <v>132.9</v>
      </c>
      <c r="K9" s="1507">
        <v>124</v>
      </c>
      <c r="L9" s="1456">
        <v>132.69999999999999</v>
      </c>
      <c r="M9" s="1502">
        <v>130</v>
      </c>
      <c r="N9" s="1453">
        <v>118.8</v>
      </c>
    </row>
    <row r="10" spans="1:16">
      <c r="A10" s="1621" t="s">
        <v>3602</v>
      </c>
      <c r="B10" s="1451" t="s">
        <v>737</v>
      </c>
      <c r="C10" s="1451" t="s">
        <v>737</v>
      </c>
      <c r="D10" s="1451" t="s">
        <v>737</v>
      </c>
      <c r="E10" s="1451" t="s">
        <v>737</v>
      </c>
      <c r="F10" s="1451">
        <v>19.5</v>
      </c>
      <c r="G10" s="1451">
        <v>23.1</v>
      </c>
      <c r="H10" s="1451">
        <v>22.6</v>
      </c>
      <c r="I10" s="1451" t="s">
        <v>737</v>
      </c>
      <c r="J10" s="1451" t="s">
        <v>737</v>
      </c>
      <c r="K10" s="1451">
        <v>30.8</v>
      </c>
      <c r="L10" s="1459">
        <v>26.7</v>
      </c>
      <c r="M10" s="1459">
        <v>16.8</v>
      </c>
      <c r="N10" s="1451">
        <v>17.8</v>
      </c>
    </row>
    <row r="11" spans="1:16">
      <c r="A11" s="1622" t="s">
        <v>3603</v>
      </c>
      <c r="B11" s="1453" t="s">
        <v>737</v>
      </c>
      <c r="C11" s="1453" t="s">
        <v>737</v>
      </c>
      <c r="D11" s="1453" t="s">
        <v>737</v>
      </c>
      <c r="E11" s="1453" t="s">
        <v>737</v>
      </c>
      <c r="F11" s="1453">
        <v>26.3</v>
      </c>
      <c r="G11" s="1453">
        <v>29</v>
      </c>
      <c r="H11" s="1453">
        <v>39.200000000000003</v>
      </c>
      <c r="I11" s="1453" t="s">
        <v>737</v>
      </c>
      <c r="J11" s="1453" t="s">
        <v>737</v>
      </c>
      <c r="K11" s="1453">
        <v>39.200000000000003</v>
      </c>
      <c r="L11" s="1456">
        <v>29.7</v>
      </c>
      <c r="M11" s="1456">
        <v>26.6</v>
      </c>
      <c r="N11" s="1453">
        <v>28.8</v>
      </c>
    </row>
    <row r="12" spans="1:16">
      <c r="A12" s="1621" t="s">
        <v>3604</v>
      </c>
      <c r="B12" s="1451" t="s">
        <v>737</v>
      </c>
      <c r="C12" s="1451" t="s">
        <v>737</v>
      </c>
      <c r="D12" s="1451" t="s">
        <v>737</v>
      </c>
      <c r="E12" s="1451" t="s">
        <v>737</v>
      </c>
      <c r="F12" s="1451">
        <v>6.3</v>
      </c>
      <c r="G12" s="1451">
        <v>7.5</v>
      </c>
      <c r="H12" s="1451">
        <v>9.6</v>
      </c>
      <c r="I12" s="1451" t="s">
        <v>737</v>
      </c>
      <c r="J12" s="1451" t="s">
        <v>737</v>
      </c>
      <c r="K12" s="1451">
        <v>35</v>
      </c>
      <c r="L12" s="1459">
        <v>24.4</v>
      </c>
      <c r="M12" s="1459">
        <v>17.3</v>
      </c>
      <c r="N12" s="1451">
        <v>15.1</v>
      </c>
    </row>
    <row r="13" spans="1:16">
      <c r="A13" s="1622" t="s">
        <v>3605</v>
      </c>
      <c r="B13" s="1453" t="s">
        <v>692</v>
      </c>
      <c r="C13" s="1453" t="s">
        <v>692</v>
      </c>
      <c r="D13" s="1453" t="s">
        <v>692</v>
      </c>
      <c r="E13" s="1453" t="s">
        <v>692</v>
      </c>
      <c r="F13" s="1453" t="s">
        <v>692</v>
      </c>
      <c r="G13" s="1453" t="s">
        <v>692</v>
      </c>
      <c r="H13" s="1453" t="s">
        <v>692</v>
      </c>
      <c r="I13" s="1453" t="s">
        <v>692</v>
      </c>
      <c r="J13" s="1453" t="s">
        <v>692</v>
      </c>
      <c r="K13" s="1453" t="s">
        <v>692</v>
      </c>
      <c r="L13" s="1456">
        <v>11.2</v>
      </c>
      <c r="M13" s="1456">
        <v>12.9</v>
      </c>
      <c r="N13" s="1453">
        <v>13.1</v>
      </c>
    </row>
    <row r="14" spans="1:16">
      <c r="A14" s="2311" t="s">
        <v>3606</v>
      </c>
      <c r="B14" s="2312"/>
      <c r="C14" s="2312"/>
      <c r="D14" s="2312"/>
      <c r="E14" s="2312"/>
      <c r="F14" s="2312"/>
      <c r="G14" s="2312"/>
      <c r="H14" s="2312"/>
      <c r="I14" s="2312"/>
      <c r="J14" s="2312"/>
      <c r="K14" s="2312"/>
      <c r="L14" s="2312"/>
      <c r="M14" s="2312"/>
      <c r="N14" s="2313"/>
    </row>
    <row r="15" spans="1:16">
      <c r="A15" s="2314" t="s">
        <v>3607</v>
      </c>
      <c r="B15" s="2315"/>
      <c r="C15" s="2315"/>
      <c r="D15" s="2315"/>
      <c r="E15" s="2315"/>
      <c r="F15" s="2315"/>
      <c r="G15" s="2315"/>
      <c r="H15" s="2315"/>
      <c r="I15" s="2315"/>
      <c r="J15" s="2315"/>
      <c r="K15" s="2315"/>
      <c r="L15" s="2315"/>
      <c r="M15" s="2315"/>
      <c r="N15" s="2316"/>
    </row>
    <row r="16" spans="1:16">
      <c r="A16" s="2317" t="s">
        <v>3608</v>
      </c>
      <c r="B16" s="2318"/>
      <c r="C16" s="2318"/>
      <c r="D16" s="2318"/>
      <c r="E16" s="2318"/>
      <c r="F16" s="2318"/>
      <c r="G16" s="2318"/>
      <c r="H16" s="2318"/>
      <c r="I16" s="2318"/>
      <c r="J16" s="2318"/>
      <c r="K16" s="2318"/>
      <c r="L16" s="2318"/>
      <c r="M16" s="2318"/>
      <c r="N16" s="2319"/>
    </row>
    <row r="19" spans="1:16" ht="17.5">
      <c r="A19" s="2222" t="s">
        <v>3609</v>
      </c>
      <c r="B19" s="2215" t="s">
        <v>407</v>
      </c>
      <c r="C19" s="2216"/>
      <c r="D19" s="2216"/>
      <c r="E19" s="2216"/>
      <c r="F19" s="2216"/>
      <c r="G19" s="2216"/>
      <c r="H19" s="2216"/>
      <c r="I19" s="2216"/>
      <c r="J19" s="2216"/>
      <c r="K19" s="2216"/>
      <c r="L19" s="2216"/>
      <c r="M19" s="2216"/>
      <c r="N19" s="2217"/>
      <c r="P19" s="1381"/>
    </row>
    <row r="20" spans="1:16" ht="17.5">
      <c r="A20" s="2223"/>
      <c r="B20" s="1443">
        <v>2000</v>
      </c>
      <c r="C20" s="1444">
        <v>2001</v>
      </c>
      <c r="D20" s="1444">
        <v>2002</v>
      </c>
      <c r="E20" s="1444">
        <v>2003</v>
      </c>
      <c r="F20" s="1444">
        <v>2004</v>
      </c>
      <c r="G20" s="1444">
        <v>2005</v>
      </c>
      <c r="H20" s="1444">
        <v>2006</v>
      </c>
      <c r="I20" s="1444">
        <v>2007</v>
      </c>
      <c r="J20" s="1444">
        <v>2008</v>
      </c>
      <c r="K20" s="1444">
        <v>2009</v>
      </c>
      <c r="L20" s="1444">
        <v>2010</v>
      </c>
      <c r="M20" s="1444">
        <v>2011</v>
      </c>
      <c r="N20" s="1494">
        <v>2012</v>
      </c>
      <c r="P20" s="1381"/>
    </row>
    <row r="21" spans="1:16">
      <c r="A21" s="1620" t="s">
        <v>3597</v>
      </c>
      <c r="B21" s="1448">
        <v>71.7</v>
      </c>
      <c r="C21" s="1623">
        <v>69.400000000000006</v>
      </c>
      <c r="D21" s="1623">
        <v>76.900000000000006</v>
      </c>
      <c r="E21" s="1623">
        <v>82.6</v>
      </c>
      <c r="F21" s="1623">
        <v>84</v>
      </c>
      <c r="G21" s="1623">
        <v>84.3</v>
      </c>
      <c r="H21" s="1623">
        <v>83.9</v>
      </c>
      <c r="I21" s="1623">
        <v>94.9</v>
      </c>
      <c r="J21" s="1497">
        <v>83.4</v>
      </c>
      <c r="K21" s="1623">
        <v>96</v>
      </c>
      <c r="L21" s="1497">
        <v>99.7</v>
      </c>
      <c r="M21" s="1497">
        <v>85.6</v>
      </c>
      <c r="N21" s="1623">
        <v>84.2</v>
      </c>
    </row>
    <row r="22" spans="1:16">
      <c r="A22" s="1621" t="s">
        <v>3598</v>
      </c>
      <c r="B22" s="1451">
        <v>86.5</v>
      </c>
      <c r="C22" s="1508">
        <v>90.4</v>
      </c>
      <c r="D22" s="1508">
        <v>85.4</v>
      </c>
      <c r="E22" s="1508">
        <v>87</v>
      </c>
      <c r="F22" s="1508">
        <v>94.9</v>
      </c>
      <c r="G22" s="1508">
        <v>98.6</v>
      </c>
      <c r="H22" s="1508">
        <v>98.2</v>
      </c>
      <c r="I22" s="1508">
        <v>103.7</v>
      </c>
      <c r="J22" s="1500">
        <v>97.7</v>
      </c>
      <c r="K22" s="1508">
        <v>117.3</v>
      </c>
      <c r="L22" s="1500">
        <v>114</v>
      </c>
      <c r="M22" s="1500">
        <v>105.4</v>
      </c>
      <c r="N22" s="1508">
        <v>110.7</v>
      </c>
    </row>
    <row r="23" spans="1:16">
      <c r="A23" s="1622" t="s">
        <v>3599</v>
      </c>
      <c r="B23" s="1453">
        <v>45.9</v>
      </c>
      <c r="C23" s="1507">
        <v>50.6</v>
      </c>
      <c r="D23" s="1507">
        <v>48.9</v>
      </c>
      <c r="E23" s="1507">
        <v>57.2</v>
      </c>
      <c r="F23" s="1507">
        <v>56.2</v>
      </c>
      <c r="G23" s="1507">
        <v>60.1</v>
      </c>
      <c r="H23" s="1507">
        <v>59.8</v>
      </c>
      <c r="I23" s="1507">
        <v>71.599999999999994</v>
      </c>
      <c r="J23" s="1502">
        <v>59.5</v>
      </c>
      <c r="K23" s="1507">
        <v>70.3</v>
      </c>
      <c r="L23" s="1502">
        <v>66</v>
      </c>
      <c r="M23" s="1502">
        <v>67.7</v>
      </c>
      <c r="N23" s="1507">
        <v>67.5</v>
      </c>
    </row>
    <row r="24" spans="1:16">
      <c r="A24" s="1621" t="s">
        <v>3600</v>
      </c>
      <c r="B24" s="1451">
        <v>133.1</v>
      </c>
      <c r="C24" s="1508">
        <v>135.9</v>
      </c>
      <c r="D24" s="1508">
        <v>137</v>
      </c>
      <c r="E24" s="1508">
        <v>152.4</v>
      </c>
      <c r="F24" s="1508">
        <v>164.3</v>
      </c>
      <c r="G24" s="1508">
        <v>89.2</v>
      </c>
      <c r="H24" s="1508">
        <v>88.8</v>
      </c>
      <c r="I24" s="1508">
        <v>175.7</v>
      </c>
      <c r="J24" s="1500">
        <v>88.3</v>
      </c>
      <c r="K24" s="1508">
        <v>167.2</v>
      </c>
      <c r="L24" s="1500">
        <v>169.6</v>
      </c>
      <c r="M24" s="1500">
        <v>172.8</v>
      </c>
      <c r="N24" s="1508">
        <v>174.1</v>
      </c>
    </row>
    <row r="25" spans="1:16">
      <c r="A25" s="1622" t="s">
        <v>3601</v>
      </c>
      <c r="B25" s="1453">
        <v>144.19999999999999</v>
      </c>
      <c r="C25" s="1507">
        <v>131</v>
      </c>
      <c r="D25" s="1507">
        <v>136.1</v>
      </c>
      <c r="E25" s="1507">
        <v>154.9</v>
      </c>
      <c r="F25" s="1507">
        <v>156.80000000000001</v>
      </c>
      <c r="G25" s="1507">
        <v>162.19999999999999</v>
      </c>
      <c r="H25" s="1507">
        <v>161.5</v>
      </c>
      <c r="I25" s="1507">
        <v>179</v>
      </c>
      <c r="J25" s="1502">
        <v>160.6</v>
      </c>
      <c r="K25" s="1507">
        <v>153.1</v>
      </c>
      <c r="L25" s="1502">
        <v>166</v>
      </c>
      <c r="M25" s="1502">
        <v>169.8</v>
      </c>
      <c r="N25" s="1507">
        <v>173.2</v>
      </c>
    </row>
    <row r="26" spans="1:16">
      <c r="A26" s="1621" t="s">
        <v>3602</v>
      </c>
      <c r="B26" s="1451" t="s">
        <v>737</v>
      </c>
      <c r="C26" s="1451" t="s">
        <v>737</v>
      </c>
      <c r="D26" s="1451" t="s">
        <v>737</v>
      </c>
      <c r="E26" s="1451" t="s">
        <v>737</v>
      </c>
      <c r="F26" s="1451">
        <v>26.9</v>
      </c>
      <c r="G26" s="1451">
        <v>33.9</v>
      </c>
      <c r="H26" s="1451">
        <v>161.5</v>
      </c>
      <c r="I26" s="1451" t="s">
        <v>737</v>
      </c>
      <c r="J26" s="1451" t="s">
        <v>737</v>
      </c>
      <c r="K26" s="1451">
        <v>40.299999999999997</v>
      </c>
      <c r="L26" s="1459">
        <v>41.3</v>
      </c>
      <c r="M26" s="1459">
        <v>37.799999999999997</v>
      </c>
      <c r="N26" s="1451">
        <v>34.799999999999997</v>
      </c>
    </row>
    <row r="27" spans="1:16">
      <c r="A27" s="1622" t="s">
        <v>3603</v>
      </c>
      <c r="B27" s="1453" t="s">
        <v>737</v>
      </c>
      <c r="C27" s="1453" t="s">
        <v>737</v>
      </c>
      <c r="D27" s="1453" t="s">
        <v>737</v>
      </c>
      <c r="E27" s="1453" t="s">
        <v>737</v>
      </c>
      <c r="F27" s="1507">
        <v>34</v>
      </c>
      <c r="G27" s="1453">
        <v>35.700000000000003</v>
      </c>
      <c r="H27" s="1453">
        <v>161.5</v>
      </c>
      <c r="I27" s="1453" t="s">
        <v>737</v>
      </c>
      <c r="J27" s="1453" t="s">
        <v>737</v>
      </c>
      <c r="K27" s="1453">
        <v>39.6</v>
      </c>
      <c r="L27" s="1456">
        <v>35.6</v>
      </c>
      <c r="M27" s="1456">
        <v>39.9</v>
      </c>
      <c r="N27" s="1453">
        <v>40.4</v>
      </c>
    </row>
    <row r="28" spans="1:16">
      <c r="A28" s="1621" t="s">
        <v>3604</v>
      </c>
      <c r="B28" s="1451" t="s">
        <v>737</v>
      </c>
      <c r="C28" s="1451" t="s">
        <v>737</v>
      </c>
      <c r="D28" s="1451" t="s">
        <v>737</v>
      </c>
      <c r="E28" s="1451" t="s">
        <v>737</v>
      </c>
      <c r="F28" s="1451">
        <v>9.3000000000000007</v>
      </c>
      <c r="G28" s="1451">
        <v>10.199999999999999</v>
      </c>
      <c r="H28" s="1451">
        <v>161.5</v>
      </c>
      <c r="I28" s="1451" t="s">
        <v>737</v>
      </c>
      <c r="J28" s="1451" t="s">
        <v>737</v>
      </c>
      <c r="K28" s="1451">
        <v>34.200000000000003</v>
      </c>
      <c r="L28" s="1500">
        <v>29</v>
      </c>
      <c r="M28" s="1500">
        <v>16.7</v>
      </c>
      <c r="N28" s="1451">
        <v>14.4</v>
      </c>
    </row>
    <row r="29" spans="1:16">
      <c r="A29" s="1622" t="s">
        <v>3605</v>
      </c>
      <c r="B29" s="1453" t="s">
        <v>692</v>
      </c>
      <c r="C29" s="1453" t="s">
        <v>692</v>
      </c>
      <c r="D29" s="1453" t="s">
        <v>692</v>
      </c>
      <c r="E29" s="1453" t="s">
        <v>692</v>
      </c>
      <c r="F29" s="1453" t="s">
        <v>692</v>
      </c>
      <c r="G29" s="1453" t="s">
        <v>692</v>
      </c>
      <c r="H29" s="1453" t="s">
        <v>692</v>
      </c>
      <c r="I29" s="1453" t="s">
        <v>692</v>
      </c>
      <c r="J29" s="1453" t="s">
        <v>692</v>
      </c>
      <c r="K29" s="1453" t="s">
        <v>692</v>
      </c>
      <c r="L29" s="1502">
        <v>17.3</v>
      </c>
      <c r="M29" s="1502">
        <v>19</v>
      </c>
      <c r="N29" s="1453">
        <v>17.8</v>
      </c>
    </row>
    <row r="30" spans="1:16">
      <c r="A30" s="2311" t="s">
        <v>3606</v>
      </c>
      <c r="B30" s="2312"/>
      <c r="C30" s="2312"/>
      <c r="D30" s="2312"/>
      <c r="E30" s="2312"/>
      <c r="F30" s="2312"/>
      <c r="G30" s="2312"/>
      <c r="H30" s="2312"/>
      <c r="I30" s="2312"/>
      <c r="J30" s="2312"/>
      <c r="K30" s="2312"/>
      <c r="L30" s="2312"/>
      <c r="M30" s="2312"/>
      <c r="N30" s="2313"/>
    </row>
    <row r="31" spans="1:16">
      <c r="A31" s="2314" t="s">
        <v>3607</v>
      </c>
      <c r="B31" s="2315"/>
      <c r="C31" s="2315"/>
      <c r="D31" s="2315"/>
      <c r="E31" s="2315"/>
      <c r="F31" s="2315"/>
      <c r="G31" s="2315"/>
      <c r="H31" s="2315"/>
      <c r="I31" s="2315"/>
      <c r="J31" s="2315"/>
      <c r="K31" s="2315"/>
      <c r="L31" s="2315"/>
      <c r="M31" s="2315"/>
      <c r="N31" s="2316"/>
    </row>
    <row r="32" spans="1:16">
      <c r="A32" s="2317" t="s">
        <v>3608</v>
      </c>
      <c r="B32" s="2318"/>
      <c r="C32" s="2318"/>
      <c r="D32" s="2318"/>
      <c r="E32" s="2318"/>
      <c r="F32" s="2318"/>
      <c r="G32" s="2318"/>
      <c r="H32" s="2318"/>
      <c r="I32" s="2318"/>
      <c r="J32" s="2318"/>
      <c r="K32" s="2318"/>
      <c r="L32" s="2318"/>
      <c r="M32" s="2318"/>
      <c r="N32" s="2319"/>
    </row>
    <row r="34" spans="1:14" ht="14.25" customHeight="1">
      <c r="A34" s="1836" t="s">
        <v>3610</v>
      </c>
      <c r="B34" s="1836"/>
      <c r="C34" s="1836"/>
      <c r="D34" s="1836"/>
      <c r="E34" s="1836"/>
      <c r="F34" s="1836"/>
      <c r="G34" s="1836"/>
      <c r="H34" s="1836"/>
      <c r="I34" s="1836"/>
      <c r="J34" s="1836"/>
      <c r="K34" s="1836"/>
      <c r="L34" s="1836"/>
      <c r="M34" s="1836"/>
      <c r="N34" s="1836"/>
    </row>
  </sheetData>
  <mergeCells count="12">
    <mergeCell ref="A34:N34"/>
    <mergeCell ref="A1:N1"/>
    <mergeCell ref="A3:A4"/>
    <mergeCell ref="B3:N3"/>
    <mergeCell ref="A14:N14"/>
    <mergeCell ref="A15:N15"/>
    <mergeCell ref="A16:N16"/>
    <mergeCell ref="A19:A20"/>
    <mergeCell ref="B19:N19"/>
    <mergeCell ref="A30:N30"/>
    <mergeCell ref="A31:N31"/>
    <mergeCell ref="A32:N32"/>
  </mergeCells>
  <pageMargins left="0.7" right="0.7" top="0.75" bottom="0.75" header="0.3" footer="0.3"/>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97EFA-FF59-4DB2-8E9E-4A91A05AE6B6}">
  <dimension ref="A1:P36"/>
  <sheetViews>
    <sheetView workbookViewId="0">
      <selection activeCell="A10" sqref="A10"/>
    </sheetView>
  </sheetViews>
  <sheetFormatPr defaultColWidth="9" defaultRowHeight="14"/>
  <cols>
    <col min="1" max="1" width="23.33203125" style="1548" customWidth="1"/>
    <col min="2" max="15" width="9" style="118"/>
    <col min="16" max="16" width="9" style="1384"/>
    <col min="17" max="16384" width="9" style="118"/>
  </cols>
  <sheetData>
    <row r="1" spans="1:16" ht="25">
      <c r="A1" s="2221" t="s">
        <v>3615</v>
      </c>
      <c r="B1" s="2221"/>
      <c r="C1" s="2221"/>
      <c r="D1" s="2221"/>
      <c r="E1" s="2221"/>
      <c r="F1" s="2221"/>
      <c r="G1" s="2221"/>
      <c r="H1" s="2221"/>
      <c r="I1" s="2221"/>
      <c r="J1" s="2221"/>
      <c r="K1" s="2221"/>
      <c r="L1" s="2221"/>
      <c r="M1" s="2221"/>
      <c r="N1" s="2221"/>
      <c r="O1" s="1440"/>
    </row>
    <row r="3" spans="1:16" ht="38.25" customHeight="1">
      <c r="A3" s="2323" t="s">
        <v>3611</v>
      </c>
      <c r="B3" s="2324"/>
      <c r="C3" s="2324"/>
      <c r="D3" s="2324"/>
      <c r="E3" s="2324"/>
      <c r="F3" s="2324"/>
      <c r="G3" s="2324"/>
      <c r="H3" s="2324"/>
      <c r="I3" s="2324"/>
      <c r="J3" s="2324"/>
      <c r="K3" s="2324"/>
      <c r="L3" s="2324"/>
      <c r="M3" s="2324"/>
      <c r="N3" s="2325"/>
    </row>
    <row r="5" spans="1:16" ht="17.5">
      <c r="A5" s="2222" t="s">
        <v>3596</v>
      </c>
      <c r="B5" s="2215" t="s">
        <v>154</v>
      </c>
      <c r="C5" s="2216"/>
      <c r="D5" s="2216"/>
      <c r="E5" s="2216"/>
      <c r="F5" s="2216"/>
      <c r="G5" s="2216"/>
      <c r="H5" s="2216"/>
      <c r="I5" s="2216"/>
      <c r="J5" s="2216"/>
      <c r="K5" s="2216"/>
      <c r="L5" s="2216"/>
      <c r="M5" s="2216"/>
      <c r="N5" s="2217"/>
      <c r="P5" s="1381"/>
    </row>
    <row r="6" spans="1:16" ht="17.5">
      <c r="A6" s="2223"/>
      <c r="B6" s="1443">
        <v>2000</v>
      </c>
      <c r="C6" s="1444">
        <v>2001</v>
      </c>
      <c r="D6" s="1444">
        <v>2002</v>
      </c>
      <c r="E6" s="1444">
        <v>2003</v>
      </c>
      <c r="F6" s="1444">
        <v>2004</v>
      </c>
      <c r="G6" s="1444">
        <v>2005</v>
      </c>
      <c r="H6" s="1444">
        <v>2006</v>
      </c>
      <c r="I6" s="1444">
        <v>2007</v>
      </c>
      <c r="J6" s="1444">
        <v>2008</v>
      </c>
      <c r="K6" s="1444">
        <v>2009</v>
      </c>
      <c r="L6" s="1444">
        <v>2010</v>
      </c>
      <c r="M6" s="1444">
        <v>2011</v>
      </c>
      <c r="N6" s="1494">
        <v>2012</v>
      </c>
      <c r="P6" s="1381"/>
    </row>
    <row r="7" spans="1:16">
      <c r="A7" s="1620" t="s">
        <v>3597</v>
      </c>
      <c r="B7" s="1448" t="s">
        <v>692</v>
      </c>
      <c r="C7" s="1448" t="s">
        <v>692</v>
      </c>
      <c r="D7" s="1448" t="s">
        <v>692</v>
      </c>
      <c r="E7" s="1448" t="s">
        <v>692</v>
      </c>
      <c r="F7" s="1448">
        <v>73.900000000000006</v>
      </c>
      <c r="G7" s="1448">
        <v>79.3</v>
      </c>
      <c r="H7" s="1448">
        <v>82.4</v>
      </c>
      <c r="I7" s="1448">
        <v>84.3</v>
      </c>
      <c r="J7" s="1448">
        <v>69.599999999999994</v>
      </c>
      <c r="K7" s="1623">
        <v>88</v>
      </c>
      <c r="L7" s="1448">
        <v>89.1</v>
      </c>
      <c r="M7" s="1470">
        <v>76.7</v>
      </c>
      <c r="N7" s="1470">
        <v>77.400000000000006</v>
      </c>
    </row>
    <row r="8" spans="1:16">
      <c r="A8" s="1621" t="s">
        <v>3598</v>
      </c>
      <c r="B8" s="1451" t="s">
        <v>692</v>
      </c>
      <c r="C8" s="1451" t="s">
        <v>692</v>
      </c>
      <c r="D8" s="1451" t="s">
        <v>692</v>
      </c>
      <c r="E8" s="1451" t="s">
        <v>692</v>
      </c>
      <c r="F8" s="1508">
        <v>152.69999999999999</v>
      </c>
      <c r="G8" s="1508">
        <v>139.80000000000001</v>
      </c>
      <c r="H8" s="1508">
        <v>150</v>
      </c>
      <c r="I8" s="1508">
        <v>161</v>
      </c>
      <c r="J8" s="1508">
        <v>157</v>
      </c>
      <c r="K8" s="1508">
        <v>157.19999999999999</v>
      </c>
      <c r="L8" s="1508">
        <v>152</v>
      </c>
      <c r="M8" s="1500">
        <v>146</v>
      </c>
      <c r="N8" s="1500">
        <v>156</v>
      </c>
    </row>
    <row r="9" spans="1:16">
      <c r="A9" s="1622" t="s">
        <v>3599</v>
      </c>
      <c r="B9" s="1453" t="s">
        <v>692</v>
      </c>
      <c r="C9" s="1453" t="s">
        <v>692</v>
      </c>
      <c r="D9" s="1453" t="s">
        <v>692</v>
      </c>
      <c r="E9" s="1453" t="s">
        <v>692</v>
      </c>
      <c r="F9" s="1507">
        <v>76.8</v>
      </c>
      <c r="G9" s="1507">
        <v>74.7</v>
      </c>
      <c r="H9" s="1507">
        <v>81.400000000000006</v>
      </c>
      <c r="I9" s="1507">
        <v>89.6</v>
      </c>
      <c r="J9" s="1507">
        <v>79.5</v>
      </c>
      <c r="K9" s="1507">
        <v>81.8</v>
      </c>
      <c r="L9" s="1507">
        <v>84.4</v>
      </c>
      <c r="M9" s="1502">
        <v>83.8</v>
      </c>
      <c r="N9" s="1502">
        <v>86.4</v>
      </c>
    </row>
    <row r="10" spans="1:16">
      <c r="A10" s="1621" t="s">
        <v>3600</v>
      </c>
      <c r="B10" s="1451" t="s">
        <v>692</v>
      </c>
      <c r="C10" s="1451" t="s">
        <v>692</v>
      </c>
      <c r="D10" s="1451" t="s">
        <v>692</v>
      </c>
      <c r="E10" s="1451" t="s">
        <v>692</v>
      </c>
      <c r="F10" s="1508">
        <v>143.4</v>
      </c>
      <c r="G10" s="1508">
        <v>64.400000000000006</v>
      </c>
      <c r="H10" s="1508">
        <v>160</v>
      </c>
      <c r="I10" s="1508">
        <v>146</v>
      </c>
      <c r="J10" s="1508">
        <v>133</v>
      </c>
      <c r="K10" s="1508">
        <v>143.9</v>
      </c>
      <c r="L10" s="1508">
        <v>149</v>
      </c>
      <c r="M10" s="1500">
        <v>151</v>
      </c>
      <c r="N10" s="1500">
        <v>131</v>
      </c>
    </row>
    <row r="11" spans="1:16">
      <c r="A11" s="1622" t="s">
        <v>3601</v>
      </c>
      <c r="B11" s="1453" t="s">
        <v>692</v>
      </c>
      <c r="C11" s="1453" t="s">
        <v>692</v>
      </c>
      <c r="D11" s="1453" t="s">
        <v>692</v>
      </c>
      <c r="E11" s="1453" t="s">
        <v>692</v>
      </c>
      <c r="F11" s="1507">
        <v>178.8</v>
      </c>
      <c r="G11" s="1507">
        <v>156.5</v>
      </c>
      <c r="H11" s="1507">
        <v>186</v>
      </c>
      <c r="I11" s="1507">
        <v>182</v>
      </c>
      <c r="J11" s="1507">
        <v>167</v>
      </c>
      <c r="K11" s="1507">
        <v>148.6</v>
      </c>
      <c r="L11" s="1507">
        <v>174</v>
      </c>
      <c r="M11" s="1502">
        <v>176</v>
      </c>
      <c r="N11" s="1502">
        <v>161</v>
      </c>
    </row>
    <row r="12" spans="1:16">
      <c r="A12" s="1621" t="s">
        <v>3602</v>
      </c>
      <c r="B12" s="1451" t="s">
        <v>692</v>
      </c>
      <c r="C12" s="1451" t="s">
        <v>692</v>
      </c>
      <c r="D12" s="1451" t="s">
        <v>692</v>
      </c>
      <c r="E12" s="1451" t="s">
        <v>692</v>
      </c>
      <c r="F12" s="1508">
        <v>29.9</v>
      </c>
      <c r="G12" s="1508">
        <v>31.5</v>
      </c>
      <c r="H12" s="1508">
        <v>27.4</v>
      </c>
      <c r="I12" s="1508" t="s">
        <v>692</v>
      </c>
      <c r="J12" s="1508" t="s">
        <v>692</v>
      </c>
      <c r="K12" s="1508">
        <v>36.1</v>
      </c>
      <c r="L12" s="1508">
        <v>36.5</v>
      </c>
      <c r="M12" s="1500">
        <v>25.2</v>
      </c>
      <c r="N12" s="1500">
        <v>26.9</v>
      </c>
    </row>
    <row r="13" spans="1:16">
      <c r="A13" s="1622" t="s">
        <v>3603</v>
      </c>
      <c r="B13" s="1453" t="s">
        <v>692</v>
      </c>
      <c r="C13" s="1453" t="s">
        <v>692</v>
      </c>
      <c r="D13" s="1453" t="s">
        <v>692</v>
      </c>
      <c r="E13" s="1453" t="s">
        <v>692</v>
      </c>
      <c r="F13" s="1507">
        <v>36.6</v>
      </c>
      <c r="G13" s="1507">
        <v>38.9</v>
      </c>
      <c r="H13" s="1507">
        <v>50</v>
      </c>
      <c r="I13" s="1507" t="s">
        <v>692</v>
      </c>
      <c r="J13" s="1507" t="s">
        <v>692</v>
      </c>
      <c r="K13" s="1507">
        <v>49.1</v>
      </c>
      <c r="L13" s="1507">
        <v>39.4</v>
      </c>
      <c r="M13" s="1502">
        <v>40.5</v>
      </c>
      <c r="N13" s="1502">
        <v>41.5</v>
      </c>
    </row>
    <row r="14" spans="1:16">
      <c r="A14" s="1621" t="s">
        <v>3604</v>
      </c>
      <c r="B14" s="1451" t="s">
        <v>692</v>
      </c>
      <c r="C14" s="1451" t="s">
        <v>692</v>
      </c>
      <c r="D14" s="1451" t="s">
        <v>692</v>
      </c>
      <c r="E14" s="1451" t="s">
        <v>692</v>
      </c>
      <c r="F14" s="1508">
        <v>9.6999999999999993</v>
      </c>
      <c r="G14" s="1508">
        <v>9.1</v>
      </c>
      <c r="H14" s="1508">
        <v>12.2</v>
      </c>
      <c r="I14" s="1508" t="s">
        <v>692</v>
      </c>
      <c r="J14" s="1508" t="s">
        <v>692</v>
      </c>
      <c r="K14" s="1508">
        <v>38.9</v>
      </c>
      <c r="L14" s="1508">
        <v>27.5</v>
      </c>
      <c r="M14" s="1500">
        <v>22.7</v>
      </c>
      <c r="N14" s="1500">
        <v>20.399999999999999</v>
      </c>
    </row>
    <row r="15" spans="1:16">
      <c r="A15" s="1622" t="s">
        <v>3605</v>
      </c>
      <c r="B15" s="1453" t="s">
        <v>692</v>
      </c>
      <c r="C15" s="1453" t="s">
        <v>692</v>
      </c>
      <c r="D15" s="1453" t="s">
        <v>692</v>
      </c>
      <c r="E15" s="1453" t="s">
        <v>692</v>
      </c>
      <c r="F15" s="1507" t="s">
        <v>692</v>
      </c>
      <c r="G15" s="1507" t="s">
        <v>692</v>
      </c>
      <c r="H15" s="1507" t="s">
        <v>692</v>
      </c>
      <c r="I15" s="1507" t="s">
        <v>692</v>
      </c>
      <c r="J15" s="1507" t="s">
        <v>692</v>
      </c>
      <c r="K15" s="1507" t="s">
        <v>692</v>
      </c>
      <c r="L15" s="1507">
        <v>15.6</v>
      </c>
      <c r="M15" s="1502">
        <v>18.600000000000001</v>
      </c>
      <c r="N15" s="1502">
        <v>19.7</v>
      </c>
    </row>
    <row r="16" spans="1:16">
      <c r="A16" s="2326" t="s">
        <v>3612</v>
      </c>
      <c r="B16" s="2327"/>
      <c r="C16" s="2327"/>
      <c r="D16" s="2327"/>
      <c r="E16" s="2327"/>
      <c r="F16" s="2327"/>
      <c r="G16" s="2327"/>
      <c r="H16" s="2327"/>
      <c r="I16" s="2327"/>
      <c r="J16" s="2327"/>
      <c r="K16" s="2327"/>
      <c r="L16" s="2327"/>
      <c r="M16" s="2327"/>
      <c r="N16" s="2328"/>
    </row>
    <row r="17" spans="1:16">
      <c r="A17" s="2320" t="s">
        <v>3613</v>
      </c>
      <c r="B17" s="2321"/>
      <c r="C17" s="2321"/>
      <c r="D17" s="2321"/>
      <c r="E17" s="2321"/>
      <c r="F17" s="2321"/>
      <c r="G17" s="2321"/>
      <c r="H17" s="2321"/>
      <c r="I17" s="2321"/>
      <c r="J17" s="2321"/>
      <c r="K17" s="2321"/>
      <c r="L17" s="2321"/>
      <c r="M17" s="2321"/>
      <c r="N17" s="2322"/>
    </row>
    <row r="18" spans="1:16">
      <c r="A18" s="2329" t="s">
        <v>3608</v>
      </c>
      <c r="B18" s="2330"/>
      <c r="C18" s="2330"/>
      <c r="D18" s="2330"/>
      <c r="E18" s="2330"/>
      <c r="F18" s="2330"/>
      <c r="G18" s="2330"/>
      <c r="H18" s="2330"/>
      <c r="I18" s="2330"/>
      <c r="J18" s="2330"/>
      <c r="K18" s="2330"/>
      <c r="L18" s="2330"/>
      <c r="M18" s="2330"/>
      <c r="N18" s="2331"/>
    </row>
    <row r="21" spans="1:16" ht="17.5">
      <c r="A21" s="2222" t="s">
        <v>3609</v>
      </c>
      <c r="B21" s="2215" t="s">
        <v>407</v>
      </c>
      <c r="C21" s="2216"/>
      <c r="D21" s="2216"/>
      <c r="E21" s="2216"/>
      <c r="F21" s="2216"/>
      <c r="G21" s="2216"/>
      <c r="H21" s="2216"/>
      <c r="I21" s="2216"/>
      <c r="J21" s="2216"/>
      <c r="K21" s="2216"/>
      <c r="L21" s="2216"/>
      <c r="M21" s="2216"/>
      <c r="N21" s="2217"/>
      <c r="P21" s="1381"/>
    </row>
    <row r="22" spans="1:16" ht="17.5">
      <c r="A22" s="2223"/>
      <c r="B22" s="1443">
        <v>2000</v>
      </c>
      <c r="C22" s="1444">
        <v>2001</v>
      </c>
      <c r="D22" s="1444">
        <v>2002</v>
      </c>
      <c r="E22" s="1444">
        <v>2003</v>
      </c>
      <c r="F22" s="1444">
        <v>2004</v>
      </c>
      <c r="G22" s="1444">
        <v>2005</v>
      </c>
      <c r="H22" s="1444">
        <v>2006</v>
      </c>
      <c r="I22" s="1444">
        <v>2007</v>
      </c>
      <c r="J22" s="1444">
        <v>2008</v>
      </c>
      <c r="K22" s="1444">
        <v>2009</v>
      </c>
      <c r="L22" s="1444">
        <v>2010</v>
      </c>
      <c r="M22" s="1444">
        <v>2011</v>
      </c>
      <c r="N22" s="1494">
        <v>2012</v>
      </c>
      <c r="P22" s="1381"/>
    </row>
    <row r="23" spans="1:16">
      <c r="A23" s="1620" t="s">
        <v>3597</v>
      </c>
      <c r="B23" s="1448" t="s">
        <v>692</v>
      </c>
      <c r="C23" s="1448" t="s">
        <v>692</v>
      </c>
      <c r="D23" s="1448" t="s">
        <v>692</v>
      </c>
      <c r="E23" s="1448" t="s">
        <v>692</v>
      </c>
      <c r="F23" s="1448">
        <v>74.3</v>
      </c>
      <c r="G23" s="1623">
        <v>73</v>
      </c>
      <c r="H23" s="1623">
        <v>81.2</v>
      </c>
      <c r="I23" s="1623">
        <v>79</v>
      </c>
      <c r="J23" s="1623">
        <v>67.2</v>
      </c>
      <c r="K23" s="1623">
        <v>77.400000000000006</v>
      </c>
      <c r="L23" s="1623">
        <v>87.5</v>
      </c>
      <c r="M23" s="1497">
        <v>73.7</v>
      </c>
      <c r="N23" s="1497">
        <v>72</v>
      </c>
    </row>
    <row r="24" spans="1:16">
      <c r="A24" s="1621" t="s">
        <v>3598</v>
      </c>
      <c r="B24" s="1451" t="s">
        <v>692</v>
      </c>
      <c r="C24" s="1451" t="s">
        <v>692</v>
      </c>
      <c r="D24" s="1451" t="s">
        <v>692</v>
      </c>
      <c r="E24" s="1451" t="s">
        <v>692</v>
      </c>
      <c r="F24" s="1451">
        <v>97.2</v>
      </c>
      <c r="G24" s="1508">
        <v>100.5</v>
      </c>
      <c r="H24" s="1508">
        <v>113</v>
      </c>
      <c r="I24" s="1508">
        <v>105</v>
      </c>
      <c r="J24" s="1508">
        <v>114</v>
      </c>
      <c r="K24" s="1508">
        <v>121.6</v>
      </c>
      <c r="L24" s="1508">
        <v>115</v>
      </c>
      <c r="M24" s="1500">
        <v>106</v>
      </c>
      <c r="N24" s="1500">
        <v>111</v>
      </c>
    </row>
    <row r="25" spans="1:16">
      <c r="A25" s="1622" t="s">
        <v>3599</v>
      </c>
      <c r="B25" s="1453" t="s">
        <v>692</v>
      </c>
      <c r="C25" s="1453" t="s">
        <v>692</v>
      </c>
      <c r="D25" s="1453" t="s">
        <v>692</v>
      </c>
      <c r="E25" s="1453" t="s">
        <v>692</v>
      </c>
      <c r="F25" s="1453">
        <v>50.5</v>
      </c>
      <c r="G25" s="1507">
        <v>52.4</v>
      </c>
      <c r="H25" s="1507">
        <v>57.8</v>
      </c>
      <c r="I25" s="1507">
        <v>60.8</v>
      </c>
      <c r="J25" s="1507">
        <v>58.5</v>
      </c>
      <c r="K25" s="1507">
        <v>58.2</v>
      </c>
      <c r="L25" s="1507">
        <v>59.9</v>
      </c>
      <c r="M25" s="1502">
        <v>60.6</v>
      </c>
      <c r="N25" s="1502">
        <v>58.2</v>
      </c>
    </row>
    <row r="26" spans="1:16">
      <c r="A26" s="1621" t="s">
        <v>3600</v>
      </c>
      <c r="B26" s="1451" t="s">
        <v>692</v>
      </c>
      <c r="C26" s="1451" t="s">
        <v>692</v>
      </c>
      <c r="D26" s="1451" t="s">
        <v>692</v>
      </c>
      <c r="E26" s="1451" t="s">
        <v>692</v>
      </c>
      <c r="F26" s="1451">
        <v>146.19999999999999</v>
      </c>
      <c r="G26" s="1508">
        <v>77.3</v>
      </c>
      <c r="H26" s="1508">
        <v>162</v>
      </c>
      <c r="I26" s="1508">
        <v>148</v>
      </c>
      <c r="J26" s="1508">
        <v>137</v>
      </c>
      <c r="K26" s="1508">
        <v>137.9</v>
      </c>
      <c r="L26" s="1508">
        <v>150</v>
      </c>
      <c r="M26" s="1500">
        <v>152</v>
      </c>
      <c r="N26" s="1500">
        <v>153</v>
      </c>
    </row>
    <row r="27" spans="1:16">
      <c r="A27" s="1622" t="s">
        <v>3601</v>
      </c>
      <c r="B27" s="1453" t="s">
        <v>692</v>
      </c>
      <c r="C27" s="1453" t="s">
        <v>692</v>
      </c>
      <c r="D27" s="1453" t="s">
        <v>692</v>
      </c>
      <c r="E27" s="1453" t="s">
        <v>692</v>
      </c>
      <c r="F27" s="1453">
        <v>141.1</v>
      </c>
      <c r="G27" s="1507">
        <v>142.1</v>
      </c>
      <c r="H27" s="1507">
        <v>154</v>
      </c>
      <c r="I27" s="1507">
        <v>152</v>
      </c>
      <c r="J27" s="1507">
        <v>142.1</v>
      </c>
      <c r="K27" s="1507">
        <v>124.7</v>
      </c>
      <c r="L27" s="1507">
        <v>148</v>
      </c>
      <c r="M27" s="1502">
        <v>148</v>
      </c>
      <c r="N27" s="1502">
        <v>151</v>
      </c>
    </row>
    <row r="28" spans="1:16">
      <c r="A28" s="1621" t="s">
        <v>3602</v>
      </c>
      <c r="B28" s="1451" t="s">
        <v>692</v>
      </c>
      <c r="C28" s="1451" t="s">
        <v>692</v>
      </c>
      <c r="D28" s="1451" t="s">
        <v>692</v>
      </c>
      <c r="E28" s="1451" t="s">
        <v>692</v>
      </c>
      <c r="F28" s="1451">
        <v>26.6</v>
      </c>
      <c r="G28" s="1508">
        <v>29.3</v>
      </c>
      <c r="H28" s="1508">
        <v>28.5</v>
      </c>
      <c r="I28" s="1508" t="s">
        <v>692</v>
      </c>
      <c r="J28" s="1508" t="s">
        <v>692</v>
      </c>
      <c r="K28" s="1508">
        <v>32</v>
      </c>
      <c r="L28" s="1508">
        <v>36.200000000000003</v>
      </c>
      <c r="M28" s="1500">
        <v>32.1</v>
      </c>
      <c r="N28" s="1500">
        <v>29.4</v>
      </c>
    </row>
    <row r="29" spans="1:16">
      <c r="A29" s="1622" t="s">
        <v>3603</v>
      </c>
      <c r="B29" s="1453" t="s">
        <v>692</v>
      </c>
      <c r="C29" s="1453" t="s">
        <v>692</v>
      </c>
      <c r="D29" s="1453" t="s">
        <v>692</v>
      </c>
      <c r="E29" s="1453" t="s">
        <v>692</v>
      </c>
      <c r="F29" s="1453">
        <v>33.5</v>
      </c>
      <c r="G29" s="1507">
        <v>31.3</v>
      </c>
      <c r="H29" s="1507">
        <v>34.299999999999997</v>
      </c>
      <c r="I29" s="1507" t="s">
        <v>692</v>
      </c>
      <c r="J29" s="1507" t="s">
        <v>692</v>
      </c>
      <c r="K29" s="1507">
        <v>31.2</v>
      </c>
      <c r="L29" s="1507">
        <v>30.9</v>
      </c>
      <c r="M29" s="1502">
        <v>33.6</v>
      </c>
      <c r="N29" s="1502">
        <v>33.799999999999997</v>
      </c>
    </row>
    <row r="30" spans="1:16">
      <c r="A30" s="1621" t="s">
        <v>3604</v>
      </c>
      <c r="B30" s="1451" t="s">
        <v>692</v>
      </c>
      <c r="C30" s="1451" t="s">
        <v>692</v>
      </c>
      <c r="D30" s="1451" t="s">
        <v>692</v>
      </c>
      <c r="E30" s="1451" t="s">
        <v>692</v>
      </c>
      <c r="F30" s="1451">
        <v>9.3000000000000007</v>
      </c>
      <c r="G30" s="1508">
        <v>8.9</v>
      </c>
      <c r="H30" s="1508">
        <v>9.6</v>
      </c>
      <c r="I30" s="1508" t="s">
        <v>692</v>
      </c>
      <c r="J30" s="1508" t="s">
        <v>692</v>
      </c>
      <c r="K30" s="1508">
        <v>31.3</v>
      </c>
      <c r="L30" s="1508">
        <v>26.2</v>
      </c>
      <c r="M30" s="1500">
        <v>14.8</v>
      </c>
      <c r="N30" s="1500">
        <v>12.7</v>
      </c>
    </row>
    <row r="31" spans="1:16">
      <c r="A31" s="1624" t="s">
        <v>3605</v>
      </c>
      <c r="B31" s="1625" t="s">
        <v>692</v>
      </c>
      <c r="C31" s="1625" t="s">
        <v>692</v>
      </c>
      <c r="D31" s="1625" t="s">
        <v>692</v>
      </c>
      <c r="E31" s="1625" t="s">
        <v>692</v>
      </c>
      <c r="F31" s="1625" t="s">
        <v>692</v>
      </c>
      <c r="G31" s="1625" t="s">
        <v>692</v>
      </c>
      <c r="H31" s="1625" t="s">
        <v>692</v>
      </c>
      <c r="I31" s="1625" t="s">
        <v>692</v>
      </c>
      <c r="J31" s="1625" t="s">
        <v>692</v>
      </c>
      <c r="K31" s="1625" t="s">
        <v>692</v>
      </c>
      <c r="L31" s="1625">
        <v>14.5</v>
      </c>
      <c r="M31" s="1626">
        <v>16.2</v>
      </c>
      <c r="N31" s="1626">
        <v>14.5</v>
      </c>
    </row>
    <row r="32" spans="1:16">
      <c r="A32" s="2332" t="s">
        <v>3612</v>
      </c>
      <c r="B32" s="2333"/>
      <c r="C32" s="2333"/>
      <c r="D32" s="2333"/>
      <c r="E32" s="2333"/>
      <c r="F32" s="2333"/>
      <c r="G32" s="2333"/>
      <c r="H32" s="2333"/>
      <c r="I32" s="2333"/>
      <c r="J32" s="2333"/>
      <c r="K32" s="2333"/>
      <c r="L32" s="2333"/>
      <c r="M32" s="2333"/>
      <c r="N32" s="2334"/>
    </row>
    <row r="33" spans="1:14">
      <c r="A33" s="2335" t="s">
        <v>3613</v>
      </c>
      <c r="B33" s="2336"/>
      <c r="C33" s="2336"/>
      <c r="D33" s="2336"/>
      <c r="E33" s="2336"/>
      <c r="F33" s="2336"/>
      <c r="G33" s="2336"/>
      <c r="H33" s="2336"/>
      <c r="I33" s="2336"/>
      <c r="J33" s="2336"/>
      <c r="K33" s="2336"/>
      <c r="L33" s="2336"/>
      <c r="M33" s="2336"/>
      <c r="N33" s="2337"/>
    </row>
    <row r="34" spans="1:14">
      <c r="A34" s="2338" t="s">
        <v>3608</v>
      </c>
      <c r="B34" s="2339"/>
      <c r="C34" s="2339"/>
      <c r="D34" s="2339"/>
      <c r="E34" s="2339"/>
      <c r="F34" s="2339"/>
      <c r="G34" s="2339"/>
      <c r="H34" s="2339"/>
      <c r="I34" s="2339"/>
      <c r="J34" s="2339"/>
      <c r="K34" s="2339"/>
      <c r="L34" s="2339"/>
      <c r="M34" s="2339"/>
      <c r="N34" s="2340"/>
    </row>
    <row r="36" spans="1:14" ht="14.25" customHeight="1">
      <c r="A36" s="1836" t="s">
        <v>3610</v>
      </c>
      <c r="B36" s="1836"/>
      <c r="C36" s="1836"/>
      <c r="D36" s="1836"/>
      <c r="E36" s="1836"/>
      <c r="F36" s="1836"/>
      <c r="G36" s="1836"/>
      <c r="H36" s="1836"/>
      <c r="I36" s="1836"/>
      <c r="J36" s="1836"/>
      <c r="K36" s="1836"/>
      <c r="L36" s="1836"/>
      <c r="M36" s="1836"/>
      <c r="N36" s="1836"/>
    </row>
  </sheetData>
  <mergeCells count="13">
    <mergeCell ref="A36:N36"/>
    <mergeCell ref="A18:N18"/>
    <mergeCell ref="A21:A22"/>
    <mergeCell ref="B21:N21"/>
    <mergeCell ref="A32:N32"/>
    <mergeCell ref="A33:N33"/>
    <mergeCell ref="A34:N34"/>
    <mergeCell ref="A17:N17"/>
    <mergeCell ref="A1:N1"/>
    <mergeCell ref="A3:N3"/>
    <mergeCell ref="A5:A6"/>
    <mergeCell ref="B5:N5"/>
    <mergeCell ref="A16:N16"/>
  </mergeCells>
  <pageMargins left="0.7" right="0.7" top="0.75" bottom="0.75" header="0.3" footer="0.3"/>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D20"/>
  <sheetViews>
    <sheetView workbookViewId="0">
      <selection activeCell="D1" sqref="D1"/>
    </sheetView>
  </sheetViews>
  <sheetFormatPr defaultRowHeight="14.25" customHeight="1"/>
  <cols>
    <col min="1" max="1" width="40.33203125" style="222" customWidth="1"/>
    <col min="2" max="3" width="15" style="213" customWidth="1"/>
    <col min="4" max="4" width="8.6640625" style="1380"/>
    <col min="5" max="16384" width="8.6640625" style="213"/>
  </cols>
  <sheetData>
    <row r="1" spans="1:4" ht="25">
      <c r="A1" s="2341" t="s">
        <v>2877</v>
      </c>
      <c r="B1" s="2341"/>
      <c r="C1" s="2341"/>
      <c r="D1" s="1440"/>
    </row>
    <row r="2" spans="1:4" ht="14">
      <c r="A2" s="141"/>
      <c r="B2" s="211"/>
      <c r="C2" s="211"/>
    </row>
    <row r="3" spans="1:4" ht="21.75" customHeight="1">
      <c r="A3" s="214" t="s">
        <v>1070</v>
      </c>
      <c r="B3" s="275" t="s">
        <v>154</v>
      </c>
      <c r="C3" s="215" t="s">
        <v>691</v>
      </c>
      <c r="D3" s="1381"/>
    </row>
    <row r="4" spans="1:4" ht="14">
      <c r="A4" s="555" t="s">
        <v>1071</v>
      </c>
      <c r="B4" s="558">
        <v>0.26</v>
      </c>
      <c r="C4" s="277">
        <v>0.23</v>
      </c>
    </row>
    <row r="5" spans="1:4" ht="14">
      <c r="A5" s="556" t="s">
        <v>138</v>
      </c>
      <c r="B5" s="559">
        <v>0.2</v>
      </c>
      <c r="C5" s="278">
        <v>0.12</v>
      </c>
    </row>
    <row r="6" spans="1:4" ht="14">
      <c r="A6" s="555" t="s">
        <v>1072</v>
      </c>
      <c r="B6" s="558">
        <v>0.15</v>
      </c>
      <c r="C6" s="277">
        <v>0.12</v>
      </c>
    </row>
    <row r="7" spans="1:4" ht="14">
      <c r="A7" s="556" t="s">
        <v>146</v>
      </c>
      <c r="B7" s="559">
        <v>0.14000000000000001</v>
      </c>
      <c r="C7" s="278">
        <v>0.13</v>
      </c>
    </row>
    <row r="8" spans="1:4" ht="14">
      <c r="A8" s="555" t="s">
        <v>140</v>
      </c>
      <c r="B8" s="558">
        <v>0.11</v>
      </c>
      <c r="C8" s="277">
        <v>0.15</v>
      </c>
    </row>
    <row r="9" spans="1:4" ht="14">
      <c r="A9" s="556" t="s">
        <v>345</v>
      </c>
      <c r="B9" s="559">
        <v>0.11</v>
      </c>
      <c r="C9" s="278">
        <v>0.23</v>
      </c>
    </row>
    <row r="10" spans="1:4" ht="14">
      <c r="A10" s="555" t="s">
        <v>1073</v>
      </c>
      <c r="B10" s="558">
        <v>7.0000000000000007E-2</v>
      </c>
      <c r="C10" s="277">
        <v>0.04</v>
      </c>
    </row>
    <row r="11" spans="1:4" ht="14">
      <c r="A11" s="556" t="s">
        <v>143</v>
      </c>
      <c r="B11" s="559">
        <v>7.0000000000000007E-2</v>
      </c>
      <c r="C11" s="278">
        <v>0.02</v>
      </c>
    </row>
    <row r="12" spans="1:4" ht="14">
      <c r="A12" s="555" t="s">
        <v>1074</v>
      </c>
      <c r="B12" s="558">
        <v>7.0000000000000007E-2</v>
      </c>
      <c r="C12" s="277">
        <v>0.02</v>
      </c>
    </row>
    <row r="13" spans="1:4" ht="14">
      <c r="A13" s="556" t="s">
        <v>1075</v>
      </c>
      <c r="B13" s="559">
        <v>0.05</v>
      </c>
      <c r="C13" s="278">
        <v>0.08</v>
      </c>
    </row>
    <row r="14" spans="1:4" ht="14">
      <c r="A14" s="555" t="s">
        <v>1076</v>
      </c>
      <c r="B14" s="558">
        <v>0.02</v>
      </c>
      <c r="C14" s="277">
        <v>0.06</v>
      </c>
    </row>
    <row r="15" spans="1:4" ht="14">
      <c r="A15" s="254"/>
      <c r="C15" s="255"/>
    </row>
    <row r="16" spans="1:4" ht="33" customHeight="1">
      <c r="A16" s="1724" t="s">
        <v>2771</v>
      </c>
      <c r="B16" s="1724"/>
      <c r="C16" s="1724"/>
    </row>
    <row r="17" spans="1:3" ht="14">
      <c r="A17" s="141"/>
      <c r="B17" s="211"/>
      <c r="C17" s="211"/>
    </row>
    <row r="18" spans="1:3" ht="150" customHeight="1">
      <c r="A18" s="2342" t="s">
        <v>2878</v>
      </c>
      <c r="B18" s="2342"/>
      <c r="C18" s="2342"/>
    </row>
    <row r="19" spans="1:3" ht="14">
      <c r="A19" s="236"/>
      <c r="B19" s="279"/>
      <c r="C19" s="279"/>
    </row>
    <row r="20" spans="1:3" ht="36.75" customHeight="1">
      <c r="A20" s="2343" t="s">
        <v>1077</v>
      </c>
      <c r="B20" s="2343"/>
      <c r="C20" s="2343"/>
    </row>
  </sheetData>
  <mergeCells count="4">
    <mergeCell ref="A1:C1"/>
    <mergeCell ref="A16:C16"/>
    <mergeCell ref="A18:C18"/>
    <mergeCell ref="A20:C20"/>
  </mergeCells>
  <pageMargins left="0.7" right="0.7" top="0.75" bottom="0.75" header="0.3" footer="0.3"/>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D26"/>
  <sheetViews>
    <sheetView workbookViewId="0">
      <selection activeCell="D1" sqref="D1"/>
    </sheetView>
  </sheetViews>
  <sheetFormatPr defaultRowHeight="14.25" customHeight="1"/>
  <cols>
    <col min="1" max="1" width="37.33203125" style="222" customWidth="1"/>
    <col min="2" max="3" width="12.83203125" style="213" customWidth="1"/>
    <col min="4" max="4" width="8.6640625" style="1380"/>
    <col min="5" max="16384" width="8.6640625" style="213"/>
  </cols>
  <sheetData>
    <row r="1" spans="1:4" ht="25">
      <c r="A1" s="2344" t="s">
        <v>2874</v>
      </c>
      <c r="B1" s="2344"/>
      <c r="C1" s="2344"/>
      <c r="D1" s="1440"/>
    </row>
    <row r="2" spans="1:4" ht="14">
      <c r="A2" s="141"/>
      <c r="B2" s="211"/>
      <c r="C2" s="211"/>
    </row>
    <row r="3" spans="1:4" ht="22.5" customHeight="1">
      <c r="A3" s="214" t="s">
        <v>1078</v>
      </c>
      <c r="B3" s="275" t="s">
        <v>88</v>
      </c>
      <c r="C3" s="276" t="s">
        <v>1079</v>
      </c>
      <c r="D3" s="1381"/>
    </row>
    <row r="4" spans="1:4" ht="14">
      <c r="A4" s="555" t="s">
        <v>1080</v>
      </c>
      <c r="B4" s="223">
        <v>0.28399999999999997</v>
      </c>
      <c r="C4" s="216">
        <v>0.20399999999999999</v>
      </c>
    </row>
    <row r="5" spans="1:4" ht="14">
      <c r="A5" s="556" t="s">
        <v>1081</v>
      </c>
      <c r="B5" s="550">
        <v>0.22900000000000001</v>
      </c>
      <c r="C5" s="218">
        <v>0.161</v>
      </c>
    </row>
    <row r="6" spans="1:4" ht="14">
      <c r="A6" s="555" t="s">
        <v>1082</v>
      </c>
      <c r="B6" s="223">
        <v>7.9000000000000001E-2</v>
      </c>
      <c r="C6" s="216">
        <v>5.8999999999999997E-2</v>
      </c>
    </row>
    <row r="7" spans="1:4" ht="14">
      <c r="A7" s="556" t="s">
        <v>1083</v>
      </c>
      <c r="B7" s="550">
        <v>6.9000000000000006E-2</v>
      </c>
      <c r="C7" s="218">
        <v>5.8999999999999997E-2</v>
      </c>
    </row>
    <row r="8" spans="1:4" ht="14">
      <c r="A8" s="555" t="s">
        <v>1084</v>
      </c>
      <c r="B8" s="223">
        <v>5.8000000000000003E-2</v>
      </c>
      <c r="C8" s="216">
        <v>2.1000000000000001E-2</v>
      </c>
    </row>
    <row r="9" spans="1:4" ht="14">
      <c r="A9" s="556" t="s">
        <v>1085</v>
      </c>
      <c r="B9" s="550">
        <v>5.1999999999999998E-2</v>
      </c>
      <c r="C9" s="218">
        <v>5.8999999999999997E-2</v>
      </c>
    </row>
    <row r="10" spans="1:4" ht="14">
      <c r="A10" s="555" t="s">
        <v>1086</v>
      </c>
      <c r="B10" s="223">
        <v>4.1000000000000002E-2</v>
      </c>
      <c r="C10" s="216">
        <v>6.2E-2</v>
      </c>
    </row>
    <row r="11" spans="1:4" ht="14">
      <c r="A11" s="556" t="s">
        <v>1087</v>
      </c>
      <c r="B11" s="550">
        <v>3.3000000000000002E-2</v>
      </c>
      <c r="C11" s="218">
        <v>4.0000000000000001E-3</v>
      </c>
    </row>
    <row r="12" spans="1:4" ht="14">
      <c r="A12" s="555" t="s">
        <v>1088</v>
      </c>
      <c r="B12" s="223">
        <v>2.8000000000000001E-2</v>
      </c>
      <c r="C12" s="216">
        <v>6.0000000000000001E-3</v>
      </c>
    </row>
    <row r="13" spans="1:4" ht="14">
      <c r="A13" s="556" t="s">
        <v>140</v>
      </c>
      <c r="B13" s="550">
        <v>2.7E-2</v>
      </c>
      <c r="C13" s="218">
        <v>3.1E-2</v>
      </c>
    </row>
    <row r="14" spans="1:4" ht="14">
      <c r="A14" s="555" t="s">
        <v>1089</v>
      </c>
      <c r="B14" s="223">
        <v>1.2999999999999999E-2</v>
      </c>
      <c r="C14" s="216">
        <v>1.0999999999999999E-2</v>
      </c>
    </row>
    <row r="15" spans="1:4" ht="14">
      <c r="A15" s="556" t="s">
        <v>1090</v>
      </c>
      <c r="B15" s="550">
        <v>8.9999999999999993E-3</v>
      </c>
      <c r="C15" s="218">
        <v>0.02</v>
      </c>
    </row>
    <row r="16" spans="1:4" ht="14">
      <c r="A16" s="555" t="s">
        <v>1091</v>
      </c>
      <c r="B16" s="223">
        <v>6.0000000000000001E-3</v>
      </c>
      <c r="C16" s="216">
        <v>2.5000000000000001E-2</v>
      </c>
    </row>
    <row r="17" spans="1:3" ht="14">
      <c r="A17" s="556" t="s">
        <v>1092</v>
      </c>
      <c r="B17" s="550">
        <v>5.0000000000000001E-3</v>
      </c>
      <c r="C17" s="218">
        <v>0.01</v>
      </c>
    </row>
    <row r="18" spans="1:3" ht="14">
      <c r="A18" s="224"/>
      <c r="B18" s="225"/>
      <c r="C18" s="255"/>
    </row>
    <row r="19" spans="1:3" ht="39.75" customHeight="1">
      <c r="A19" s="1724" t="s">
        <v>2771</v>
      </c>
      <c r="B19" s="1724"/>
      <c r="C19" s="1724"/>
    </row>
    <row r="20" spans="1:3" ht="14">
      <c r="A20" s="252"/>
      <c r="B20" s="252"/>
      <c r="C20" s="252"/>
    </row>
    <row r="21" spans="1:3" ht="14">
      <c r="A21" s="141"/>
      <c r="B21" s="211"/>
      <c r="C21" s="211"/>
    </row>
    <row r="22" spans="1:3" ht="161.25" customHeight="1">
      <c r="A22" s="2342" t="s">
        <v>2875</v>
      </c>
      <c r="B22" s="2342"/>
      <c r="C22" s="2342"/>
    </row>
    <row r="23" spans="1:3" ht="14">
      <c r="A23" s="141"/>
      <c r="B23" s="211"/>
      <c r="C23" s="211"/>
    </row>
    <row r="24" spans="1:3" ht="75.75" customHeight="1">
      <c r="A24" s="2343" t="s">
        <v>1093</v>
      </c>
      <c r="B24" s="2343"/>
      <c r="C24" s="2343"/>
    </row>
    <row r="25" spans="1:3" ht="14">
      <c r="A25" s="141"/>
      <c r="B25" s="211"/>
      <c r="C25" s="211"/>
    </row>
    <row r="26" spans="1:3" ht="49.5" customHeight="1">
      <c r="A26" s="2342" t="s">
        <v>2876</v>
      </c>
      <c r="B26" s="2342"/>
      <c r="C26" s="2342"/>
    </row>
  </sheetData>
  <mergeCells count="5">
    <mergeCell ref="A1:C1"/>
    <mergeCell ref="A19:C19"/>
    <mergeCell ref="A22:C22"/>
    <mergeCell ref="A24:C24"/>
    <mergeCell ref="A26:C26"/>
  </mergeCells>
  <pageMargins left="0.7" right="0.7" top="0.75" bottom="0.75" header="0.3" footer="0.3"/>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O33"/>
  <sheetViews>
    <sheetView workbookViewId="0">
      <selection activeCell="E3" sqref="E3"/>
    </sheetView>
  </sheetViews>
  <sheetFormatPr defaultRowHeight="14.25" customHeight="1"/>
  <cols>
    <col min="1" max="1" width="41.08203125" style="222" customWidth="1"/>
    <col min="2" max="4" width="12.75" style="213" customWidth="1"/>
    <col min="5" max="5" width="8.6640625" style="1380"/>
    <col min="6" max="16384" width="8.6640625" style="213"/>
  </cols>
  <sheetData>
    <row r="1" spans="1:15" ht="25">
      <c r="A1" s="2344" t="s">
        <v>2872</v>
      </c>
      <c r="B1" s="2344"/>
      <c r="C1" s="2344"/>
      <c r="D1" s="2344"/>
      <c r="E1" s="1440"/>
      <c r="F1" s="211"/>
      <c r="G1" s="211"/>
      <c r="H1" s="211"/>
      <c r="I1" s="211"/>
      <c r="J1" s="211"/>
      <c r="K1" s="211"/>
      <c r="L1" s="211"/>
      <c r="M1" s="211"/>
      <c r="N1" s="211"/>
      <c r="O1" s="211"/>
    </row>
    <row r="2" spans="1:15" ht="14">
      <c r="A2" s="141"/>
      <c r="B2" s="211"/>
      <c r="C2" s="211"/>
      <c r="D2" s="211"/>
      <c r="E2" s="1379"/>
      <c r="F2" s="211"/>
      <c r="G2" s="211"/>
      <c r="H2" s="211"/>
      <c r="I2" s="211"/>
      <c r="J2" s="211"/>
      <c r="K2" s="211"/>
      <c r="L2" s="211"/>
      <c r="M2" s="211"/>
      <c r="N2" s="211"/>
      <c r="O2" s="211"/>
    </row>
    <row r="3" spans="1:15" ht="42">
      <c r="A3" s="214" t="s">
        <v>1094</v>
      </c>
      <c r="B3" s="273" t="s">
        <v>1095</v>
      </c>
      <c r="C3" s="274" t="s">
        <v>1096</v>
      </c>
      <c r="D3" s="215" t="s">
        <v>87</v>
      </c>
      <c r="E3" s="1436"/>
      <c r="F3" s="211"/>
      <c r="G3" s="211"/>
      <c r="H3" s="211"/>
      <c r="I3" s="211"/>
      <c r="J3" s="211"/>
      <c r="K3" s="211"/>
      <c r="L3" s="211"/>
      <c r="M3" s="211"/>
      <c r="N3" s="211"/>
      <c r="O3" s="211"/>
    </row>
    <row r="4" spans="1:15" ht="14">
      <c r="A4" s="555" t="s">
        <v>1097</v>
      </c>
      <c r="B4" s="549">
        <v>0.26</v>
      </c>
      <c r="C4" s="243">
        <v>0.19500000000000001</v>
      </c>
      <c r="D4" s="243">
        <v>0.215</v>
      </c>
      <c r="E4" s="1379"/>
      <c r="F4" s="211"/>
      <c r="G4" s="211"/>
      <c r="H4" s="211"/>
      <c r="I4" s="211"/>
      <c r="J4" s="211"/>
      <c r="K4" s="211"/>
      <c r="L4" s="211"/>
      <c r="M4" s="211"/>
      <c r="N4" s="211"/>
      <c r="O4" s="211"/>
    </row>
    <row r="5" spans="1:15" ht="14">
      <c r="A5" s="556" t="s">
        <v>1098</v>
      </c>
      <c r="B5" s="550">
        <v>0.105</v>
      </c>
      <c r="C5" s="218">
        <v>0.20899999999999999</v>
      </c>
      <c r="D5" s="218">
        <v>0.17699999999999999</v>
      </c>
      <c r="E5" s="1379"/>
      <c r="F5" s="211"/>
      <c r="G5" s="211"/>
      <c r="H5" s="211"/>
      <c r="I5" s="211"/>
      <c r="J5" s="211"/>
      <c r="K5" s="211"/>
      <c r="L5" s="211"/>
      <c r="M5" s="211"/>
      <c r="N5" s="211"/>
      <c r="O5" s="211"/>
    </row>
    <row r="6" spans="1:15" ht="14">
      <c r="A6" s="555" t="s">
        <v>1099</v>
      </c>
      <c r="B6" s="223">
        <v>0.41799999999999998</v>
      </c>
      <c r="C6" s="216">
        <v>0.39400000000000002</v>
      </c>
      <c r="D6" s="216">
        <v>0.40100000000000002</v>
      </c>
      <c r="E6" s="1379"/>
      <c r="F6" s="211"/>
      <c r="G6" s="211"/>
      <c r="H6" s="211"/>
      <c r="I6" s="211"/>
      <c r="J6" s="211"/>
      <c r="K6" s="211"/>
      <c r="L6" s="211"/>
      <c r="M6" s="211"/>
      <c r="N6" s="211"/>
      <c r="O6" s="211"/>
    </row>
    <row r="7" spans="1:15" ht="14">
      <c r="A7" s="556" t="s">
        <v>1100</v>
      </c>
      <c r="B7" s="550">
        <v>0.16500000000000001</v>
      </c>
      <c r="C7" s="218">
        <v>0.10199999999999999</v>
      </c>
      <c r="D7" s="218">
        <v>0.122</v>
      </c>
      <c r="E7" s="1379"/>
      <c r="F7" s="211"/>
      <c r="G7" s="211"/>
      <c r="H7" s="211"/>
      <c r="I7" s="211"/>
      <c r="J7" s="211"/>
      <c r="K7" s="211"/>
      <c r="L7" s="211"/>
      <c r="M7" s="211"/>
      <c r="N7" s="211"/>
      <c r="O7" s="211"/>
    </row>
    <row r="8" spans="1:15" ht="14">
      <c r="A8" s="555" t="s">
        <v>1101</v>
      </c>
      <c r="B8" s="223">
        <v>2.1000000000000001E-2</v>
      </c>
      <c r="C8" s="216">
        <v>2.3E-2</v>
      </c>
      <c r="D8" s="216">
        <v>2.3E-2</v>
      </c>
      <c r="E8" s="1379"/>
      <c r="F8" s="211"/>
      <c r="G8" s="211"/>
      <c r="H8" s="211"/>
      <c r="I8" s="211"/>
      <c r="J8" s="211"/>
      <c r="K8" s="211"/>
      <c r="L8" s="211"/>
      <c r="M8" s="211"/>
      <c r="N8" s="211"/>
      <c r="O8" s="211"/>
    </row>
    <row r="9" spans="1:15" ht="14.5" thickBot="1">
      <c r="A9" s="556" t="s">
        <v>146</v>
      </c>
      <c r="B9" s="551">
        <v>3.1E-2</v>
      </c>
      <c r="C9" s="248">
        <v>7.6999999999999999E-2</v>
      </c>
      <c r="D9" s="248">
        <v>6.3E-2</v>
      </c>
      <c r="E9" s="1379"/>
      <c r="F9" s="211"/>
      <c r="G9" s="211"/>
      <c r="H9" s="211"/>
      <c r="I9" s="211"/>
      <c r="J9" s="211"/>
      <c r="K9" s="211"/>
      <c r="L9" s="211"/>
      <c r="M9" s="211"/>
      <c r="N9" s="211"/>
      <c r="O9" s="211"/>
    </row>
    <row r="10" spans="1:15" ht="14">
      <c r="A10" s="220" t="s">
        <v>87</v>
      </c>
      <c r="B10" s="221">
        <v>0.31</v>
      </c>
      <c r="C10" s="221">
        <v>0.69</v>
      </c>
      <c r="D10" s="221">
        <v>1</v>
      </c>
      <c r="E10" s="1379"/>
      <c r="F10" s="211"/>
      <c r="G10" s="211"/>
      <c r="H10" s="211"/>
      <c r="I10" s="211"/>
      <c r="J10" s="211"/>
      <c r="K10" s="211"/>
      <c r="L10" s="211"/>
      <c r="M10" s="211"/>
      <c r="N10" s="211"/>
      <c r="O10" s="211"/>
    </row>
    <row r="11" spans="1:15" ht="14">
      <c r="A11" s="141"/>
      <c r="B11" s="211"/>
      <c r="C11" s="211"/>
      <c r="D11" s="211"/>
      <c r="E11" s="1379"/>
      <c r="F11" s="211"/>
      <c r="G11" s="211"/>
      <c r="H11" s="211"/>
      <c r="I11" s="211"/>
      <c r="J11" s="211"/>
      <c r="K11" s="211"/>
      <c r="L11" s="211"/>
      <c r="M11" s="211"/>
      <c r="N11" s="211"/>
      <c r="O11" s="211"/>
    </row>
    <row r="12" spans="1:15" ht="28.5" customHeight="1">
      <c r="A12" s="1929" t="s">
        <v>2772</v>
      </c>
      <c r="B12" s="1929"/>
      <c r="C12" s="1929"/>
      <c r="D12" s="1929"/>
      <c r="E12" s="1379"/>
      <c r="F12" s="211"/>
      <c r="G12" s="211"/>
      <c r="H12" s="211"/>
      <c r="I12" s="211"/>
      <c r="J12" s="211"/>
      <c r="K12" s="211"/>
      <c r="L12" s="211"/>
      <c r="M12" s="211"/>
      <c r="N12" s="211"/>
      <c r="O12" s="211"/>
    </row>
    <row r="13" spans="1:15" ht="14">
      <c r="A13" s="236"/>
      <c r="B13" s="237"/>
      <c r="C13" s="237"/>
      <c r="D13" s="237"/>
      <c r="E13" s="1379"/>
      <c r="F13" s="211"/>
      <c r="G13" s="211"/>
      <c r="H13" s="211"/>
      <c r="I13" s="211"/>
      <c r="J13" s="211"/>
      <c r="K13" s="211"/>
      <c r="L13" s="211"/>
      <c r="M13" s="211"/>
      <c r="N13" s="211"/>
      <c r="O13" s="211"/>
    </row>
    <row r="14" spans="1:15" ht="66.75" customHeight="1">
      <c r="A14" s="2342" t="s">
        <v>2873</v>
      </c>
      <c r="B14" s="2342"/>
      <c r="C14" s="2342"/>
      <c r="D14" s="2342"/>
      <c r="E14" s="1379"/>
      <c r="F14" s="211"/>
      <c r="G14" s="211"/>
      <c r="H14" s="211"/>
      <c r="I14" s="211"/>
      <c r="J14" s="211"/>
      <c r="K14" s="211"/>
      <c r="L14" s="211"/>
      <c r="M14" s="211"/>
      <c r="N14" s="211"/>
      <c r="O14" s="211"/>
    </row>
    <row r="15" spans="1:15" ht="14">
      <c r="A15" s="236"/>
      <c r="B15" s="237"/>
      <c r="C15" s="237"/>
      <c r="D15" s="237"/>
      <c r="E15" s="1379"/>
      <c r="F15" s="211"/>
      <c r="G15" s="211"/>
      <c r="H15" s="211"/>
      <c r="I15" s="211"/>
      <c r="J15" s="211"/>
      <c r="K15" s="211"/>
      <c r="L15" s="211"/>
      <c r="M15" s="211"/>
      <c r="N15" s="211"/>
      <c r="O15" s="211"/>
    </row>
    <row r="16" spans="1:15" ht="175.5" customHeight="1">
      <c r="A16" s="2343" t="s">
        <v>1102</v>
      </c>
      <c r="B16" s="2343"/>
      <c r="C16" s="2343"/>
      <c r="D16" s="2343"/>
      <c r="E16" s="1379"/>
      <c r="F16" s="211"/>
      <c r="G16" s="211"/>
      <c r="H16" s="211"/>
      <c r="I16" s="211"/>
      <c r="J16" s="211"/>
      <c r="K16" s="211"/>
      <c r="L16" s="211"/>
      <c r="M16" s="211"/>
      <c r="N16" s="211"/>
      <c r="O16" s="211"/>
    </row>
    <row r="17" spans="1:15" ht="14">
      <c r="A17" s="229"/>
      <c r="B17" s="211"/>
      <c r="C17" s="211"/>
      <c r="D17" s="211"/>
      <c r="E17" s="1379"/>
      <c r="F17" s="211"/>
      <c r="G17" s="211"/>
      <c r="H17" s="211"/>
      <c r="I17" s="211"/>
      <c r="J17" s="211"/>
      <c r="K17" s="211"/>
      <c r="L17" s="211"/>
      <c r="M17" s="211"/>
      <c r="N17" s="211"/>
      <c r="O17" s="211"/>
    </row>
    <row r="18" spans="1:15" ht="14">
      <c r="A18" s="229"/>
      <c r="B18" s="211"/>
      <c r="C18" s="211"/>
      <c r="D18" s="211"/>
      <c r="E18" s="1379"/>
      <c r="F18" s="211"/>
      <c r="G18" s="211"/>
      <c r="H18" s="211"/>
      <c r="I18" s="211"/>
      <c r="J18" s="211"/>
      <c r="K18" s="211"/>
      <c r="L18" s="211"/>
      <c r="M18" s="211"/>
      <c r="N18" s="211"/>
      <c r="O18" s="211"/>
    </row>
    <row r="19" spans="1:15" ht="14">
      <c r="A19" s="229"/>
      <c r="B19" s="211"/>
      <c r="C19" s="211"/>
      <c r="D19" s="211"/>
      <c r="E19" s="1379"/>
      <c r="F19" s="211"/>
      <c r="G19" s="211"/>
      <c r="H19" s="211"/>
      <c r="I19" s="211"/>
      <c r="J19" s="211"/>
      <c r="K19" s="211"/>
      <c r="L19" s="211"/>
      <c r="M19" s="211"/>
      <c r="N19" s="211"/>
      <c r="O19" s="211"/>
    </row>
    <row r="20" spans="1:15" ht="14">
      <c r="A20" s="229"/>
      <c r="B20" s="211"/>
      <c r="C20" s="211"/>
      <c r="D20" s="211"/>
      <c r="E20" s="1379"/>
      <c r="F20" s="211"/>
      <c r="G20" s="211"/>
      <c r="H20" s="211"/>
      <c r="I20" s="211"/>
      <c r="J20" s="211"/>
      <c r="K20" s="211"/>
      <c r="L20" s="211"/>
      <c r="M20" s="211"/>
      <c r="N20" s="211"/>
      <c r="O20" s="211"/>
    </row>
    <row r="21" spans="1:15" ht="14">
      <c r="A21" s="229"/>
      <c r="B21" s="211"/>
      <c r="C21" s="211"/>
      <c r="D21" s="211"/>
      <c r="E21" s="1379"/>
      <c r="F21" s="211"/>
      <c r="G21" s="211"/>
      <c r="H21" s="211"/>
      <c r="I21" s="211"/>
      <c r="J21" s="211"/>
      <c r="K21" s="211"/>
      <c r="L21" s="211"/>
      <c r="M21" s="211"/>
      <c r="N21" s="211"/>
      <c r="O21" s="211"/>
    </row>
    <row r="22" spans="1:15" ht="14">
      <c r="A22" s="229"/>
      <c r="B22" s="211"/>
      <c r="C22" s="211"/>
      <c r="D22" s="211"/>
      <c r="E22" s="1379"/>
      <c r="F22" s="211"/>
      <c r="G22" s="211"/>
      <c r="H22" s="211"/>
      <c r="I22" s="211"/>
      <c r="J22" s="211"/>
      <c r="K22" s="211"/>
      <c r="L22" s="211"/>
      <c r="M22" s="211"/>
      <c r="N22" s="211"/>
      <c r="O22" s="211"/>
    </row>
    <row r="23" spans="1:15" ht="14">
      <c r="A23" s="229"/>
      <c r="B23" s="211"/>
      <c r="C23" s="211"/>
      <c r="D23" s="211"/>
      <c r="E23" s="1379"/>
      <c r="F23" s="211"/>
      <c r="G23" s="211"/>
      <c r="H23" s="211"/>
      <c r="I23" s="211"/>
      <c r="J23" s="211"/>
      <c r="K23" s="211"/>
      <c r="L23" s="211"/>
      <c r="M23" s="211"/>
      <c r="N23" s="211"/>
      <c r="O23" s="211"/>
    </row>
    <row r="24" spans="1:15" ht="14">
      <c r="A24" s="229"/>
      <c r="B24" s="211"/>
      <c r="C24" s="211"/>
      <c r="D24" s="211"/>
      <c r="E24" s="1379"/>
      <c r="F24" s="211"/>
      <c r="G24" s="211"/>
      <c r="H24" s="211"/>
      <c r="I24" s="211"/>
      <c r="J24" s="211"/>
      <c r="K24" s="211"/>
      <c r="L24" s="211"/>
      <c r="M24" s="211"/>
      <c r="N24" s="211"/>
      <c r="O24" s="211"/>
    </row>
    <row r="25" spans="1:15" ht="14">
      <c r="A25" s="229"/>
      <c r="B25" s="211"/>
      <c r="C25" s="211"/>
      <c r="D25" s="211"/>
      <c r="E25" s="1379"/>
      <c r="F25" s="211"/>
      <c r="G25" s="211"/>
      <c r="H25" s="211"/>
      <c r="I25" s="211"/>
      <c r="J25" s="211"/>
      <c r="K25" s="211"/>
      <c r="L25" s="211"/>
      <c r="M25" s="211"/>
      <c r="N25" s="211"/>
      <c r="O25" s="211"/>
    </row>
    <row r="26" spans="1:15" ht="14">
      <c r="A26" s="229"/>
      <c r="B26" s="211"/>
      <c r="C26" s="211"/>
      <c r="D26" s="211"/>
      <c r="E26" s="1379"/>
      <c r="F26" s="211"/>
      <c r="G26" s="211"/>
      <c r="H26" s="211"/>
      <c r="I26" s="211"/>
      <c r="J26" s="211"/>
      <c r="K26" s="211"/>
      <c r="L26" s="211"/>
      <c r="M26" s="211"/>
      <c r="N26" s="211"/>
      <c r="O26" s="211"/>
    </row>
    <row r="27" spans="1:15" ht="14">
      <c r="A27" s="229"/>
      <c r="B27" s="211"/>
      <c r="C27" s="211"/>
      <c r="D27" s="211"/>
      <c r="E27" s="1379"/>
      <c r="F27" s="211"/>
      <c r="G27" s="211"/>
      <c r="H27" s="211"/>
      <c r="I27" s="211"/>
      <c r="J27" s="211"/>
      <c r="K27" s="211"/>
      <c r="L27" s="211"/>
      <c r="M27" s="211"/>
      <c r="N27" s="211"/>
      <c r="O27" s="211"/>
    </row>
    <row r="28" spans="1:15" ht="14">
      <c r="A28" s="229"/>
      <c r="B28" s="211"/>
      <c r="C28" s="211"/>
      <c r="D28" s="211"/>
      <c r="E28" s="1379"/>
      <c r="F28" s="211"/>
      <c r="G28" s="211"/>
      <c r="H28" s="211"/>
      <c r="I28" s="211"/>
      <c r="J28" s="211"/>
      <c r="K28" s="211"/>
      <c r="L28" s="211"/>
      <c r="M28" s="211"/>
      <c r="N28" s="211"/>
      <c r="O28" s="211"/>
    </row>
    <row r="29" spans="1:15" ht="14">
      <c r="A29" s="229"/>
      <c r="B29" s="211"/>
      <c r="C29" s="211"/>
      <c r="D29" s="211"/>
      <c r="E29" s="1379"/>
      <c r="F29" s="211"/>
      <c r="G29" s="211"/>
      <c r="H29" s="211"/>
      <c r="I29" s="211"/>
      <c r="J29" s="211"/>
      <c r="K29" s="211"/>
      <c r="L29" s="211"/>
      <c r="M29" s="211"/>
      <c r="N29" s="211"/>
      <c r="O29" s="211"/>
    </row>
    <row r="30" spans="1:15" ht="14">
      <c r="A30" s="229"/>
      <c r="B30" s="211"/>
      <c r="C30" s="211"/>
      <c r="D30" s="211"/>
      <c r="E30" s="1379"/>
      <c r="F30" s="211"/>
      <c r="G30" s="211"/>
      <c r="H30" s="211"/>
      <c r="I30" s="211"/>
      <c r="J30" s="211"/>
      <c r="K30" s="211"/>
      <c r="L30" s="211"/>
      <c r="M30" s="211"/>
      <c r="N30" s="211"/>
      <c r="O30" s="211"/>
    </row>
    <row r="31" spans="1:15" ht="14">
      <c r="A31" s="229"/>
      <c r="B31" s="211"/>
      <c r="C31" s="211"/>
      <c r="D31" s="211"/>
      <c r="E31" s="1379"/>
      <c r="F31" s="211"/>
      <c r="G31" s="211"/>
      <c r="H31" s="211"/>
      <c r="I31" s="211"/>
      <c r="J31" s="211"/>
      <c r="K31" s="211"/>
      <c r="L31" s="211"/>
      <c r="M31" s="211"/>
      <c r="N31" s="211"/>
      <c r="O31" s="211"/>
    </row>
    <row r="32" spans="1:15" ht="14">
      <c r="A32" s="229"/>
      <c r="B32" s="211"/>
      <c r="C32" s="211"/>
      <c r="D32" s="211"/>
      <c r="E32" s="1379"/>
      <c r="F32" s="211"/>
      <c r="G32" s="211"/>
      <c r="H32" s="211"/>
      <c r="I32" s="211"/>
      <c r="J32" s="211"/>
      <c r="K32" s="211"/>
      <c r="L32" s="211"/>
      <c r="M32" s="211"/>
      <c r="N32" s="211"/>
      <c r="O32" s="211"/>
    </row>
    <row r="33" spans="1:15" ht="14">
      <c r="A33" s="229"/>
      <c r="B33" s="211"/>
      <c r="C33" s="211"/>
      <c r="D33" s="211"/>
      <c r="E33" s="1379"/>
      <c r="F33" s="211"/>
      <c r="G33" s="211"/>
      <c r="H33" s="211"/>
      <c r="I33" s="211"/>
      <c r="J33" s="211"/>
      <c r="K33" s="211"/>
      <c r="L33" s="211"/>
      <c r="M33" s="211"/>
      <c r="N33" s="211"/>
      <c r="O33" s="211"/>
    </row>
  </sheetData>
  <mergeCells count="4">
    <mergeCell ref="A1:D1"/>
    <mergeCell ref="A12:D12"/>
    <mergeCell ref="A14:D14"/>
    <mergeCell ref="A16:D16"/>
  </mergeCells>
  <pageMargins left="0.7" right="0.7" top="0.75" bottom="0.75" header="0.3" footer="0.3"/>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C17"/>
  <sheetViews>
    <sheetView workbookViewId="0">
      <selection activeCell="C1" sqref="C1"/>
    </sheetView>
  </sheetViews>
  <sheetFormatPr defaultRowHeight="14.25" customHeight="1"/>
  <cols>
    <col min="1" max="1" width="46.75" style="228" customWidth="1"/>
    <col min="2" max="2" width="16.58203125" style="117" customWidth="1"/>
    <col min="3" max="3" width="8.6640625" style="171"/>
    <col min="4" max="16384" width="8.6640625" style="117"/>
  </cols>
  <sheetData>
    <row r="1" spans="1:3" ht="25">
      <c r="A1" s="2341" t="s">
        <v>2871</v>
      </c>
      <c r="B1" s="2341"/>
      <c r="C1" s="1440"/>
    </row>
    <row r="2" spans="1:3" ht="14">
      <c r="A2" s="141"/>
      <c r="B2" s="225"/>
    </row>
    <row r="3" spans="1:3" ht="22.5" customHeight="1">
      <c r="A3" s="214" t="s">
        <v>1103</v>
      </c>
      <c r="B3" s="215" t="s">
        <v>1104</v>
      </c>
      <c r="C3" s="1381"/>
    </row>
    <row r="4" spans="1:3" ht="14">
      <c r="A4" s="555" t="s">
        <v>1105</v>
      </c>
      <c r="B4" s="223">
        <v>0.46200000000000002</v>
      </c>
    </row>
    <row r="5" spans="1:3" ht="14">
      <c r="A5" s="556" t="s">
        <v>1106</v>
      </c>
      <c r="B5" s="550">
        <v>0.34499999999999997</v>
      </c>
    </row>
    <row r="6" spans="1:3" ht="14">
      <c r="A6" s="555" t="s">
        <v>1107</v>
      </c>
      <c r="B6" s="223">
        <v>7.2999999999999995E-2</v>
      </c>
    </row>
    <row r="7" spans="1:3" ht="14">
      <c r="A7" s="556" t="s">
        <v>241</v>
      </c>
      <c r="B7" s="550">
        <v>5.3999999999999999E-2</v>
      </c>
    </row>
    <row r="8" spans="1:3" ht="14">
      <c r="A8" s="555" t="s">
        <v>146</v>
      </c>
      <c r="B8" s="223">
        <v>0.03</v>
      </c>
    </row>
    <row r="9" spans="1:3" ht="14">
      <c r="A9" s="556" t="s">
        <v>242</v>
      </c>
      <c r="B9" s="550">
        <v>2.1000000000000001E-2</v>
      </c>
    </row>
    <row r="10" spans="1:3" ht="14">
      <c r="A10" s="555" t="s">
        <v>1108</v>
      </c>
      <c r="B10" s="223">
        <v>8.9999999999999993E-3</v>
      </c>
    </row>
    <row r="11" spans="1:3" ht="14.5" thickBot="1">
      <c r="A11" s="556" t="s">
        <v>1109</v>
      </c>
      <c r="B11" s="551">
        <v>4.0000000000000001E-3</v>
      </c>
    </row>
    <row r="12" spans="1:3" ht="14">
      <c r="A12" s="220" t="s">
        <v>87</v>
      </c>
      <c r="B12" s="221">
        <v>0.998</v>
      </c>
    </row>
    <row r="13" spans="1:3" ht="14">
      <c r="A13" s="2345" t="s">
        <v>1110</v>
      </c>
      <c r="B13" s="2345"/>
    </row>
    <row r="14" spans="1:3" ht="14">
      <c r="A14" s="141"/>
      <c r="B14" s="225"/>
    </row>
    <row r="15" spans="1:3" ht="27.75" customHeight="1">
      <c r="A15" s="1929" t="s">
        <v>2772</v>
      </c>
      <c r="B15" s="1929"/>
    </row>
    <row r="16" spans="1:3" ht="14">
      <c r="A16" s="141"/>
      <c r="B16" s="225"/>
    </row>
    <row r="17" spans="1:2" ht="102" customHeight="1">
      <c r="A17" s="2343" t="s">
        <v>1111</v>
      </c>
      <c r="B17" s="2343"/>
    </row>
  </sheetData>
  <mergeCells count="4">
    <mergeCell ref="A1:B1"/>
    <mergeCell ref="A13:B13"/>
    <mergeCell ref="A15:B15"/>
    <mergeCell ref="A17:B17"/>
  </mergeCells>
  <pageMargins left="0.7" right="0.7" top="0.75" bottom="0.75" header="0.3" footer="0.3"/>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B00-000000000000}">
  <dimension ref="A1:F20"/>
  <sheetViews>
    <sheetView workbookViewId="0">
      <selection activeCell="F1" sqref="F1"/>
    </sheetView>
  </sheetViews>
  <sheetFormatPr defaultRowHeight="14.25" customHeight="1"/>
  <cols>
    <col min="1" max="1" width="45.58203125" style="222" customWidth="1"/>
    <col min="2" max="5" width="12.58203125" style="213" customWidth="1"/>
    <col min="6" max="6" width="8.6640625" style="1380"/>
    <col min="7" max="16384" width="8.6640625" style="213"/>
  </cols>
  <sheetData>
    <row r="1" spans="1:6" ht="25">
      <c r="A1" s="2341" t="s">
        <v>2869</v>
      </c>
      <c r="B1" s="2341"/>
      <c r="C1" s="2341"/>
      <c r="D1" s="2341"/>
      <c r="E1" s="2341"/>
      <c r="F1" s="1440"/>
    </row>
    <row r="2" spans="1:6" ht="14">
      <c r="A2" s="141"/>
      <c r="B2" s="211"/>
      <c r="C2" s="211"/>
      <c r="D2" s="211"/>
      <c r="E2" s="211"/>
    </row>
    <row r="3" spans="1:6" ht="21.75" customHeight="1">
      <c r="A3" s="2346" t="s">
        <v>1112</v>
      </c>
      <c r="B3" s="2149" t="s">
        <v>1113</v>
      </c>
      <c r="C3" s="2165"/>
      <c r="D3" s="2165"/>
      <c r="E3" s="2162"/>
      <c r="F3" s="1381"/>
    </row>
    <row r="4" spans="1:6" ht="32.5">
      <c r="A4" s="2347"/>
      <c r="B4" s="175" t="s">
        <v>1114</v>
      </c>
      <c r="C4" s="177" t="s">
        <v>1115</v>
      </c>
      <c r="D4" s="177" t="s">
        <v>146</v>
      </c>
      <c r="E4" s="176" t="s">
        <v>87</v>
      </c>
      <c r="F4" s="1435"/>
    </row>
    <row r="5" spans="1:6" ht="17.5">
      <c r="A5" s="2348"/>
      <c r="B5" s="266" t="s">
        <v>210</v>
      </c>
      <c r="C5" s="267" t="s">
        <v>210</v>
      </c>
      <c r="D5" s="267" t="s">
        <v>210</v>
      </c>
      <c r="E5" s="268" t="s">
        <v>1116</v>
      </c>
      <c r="F5" s="1381"/>
    </row>
    <row r="6" spans="1:6" ht="14">
      <c r="A6" s="552" t="s">
        <v>1117</v>
      </c>
      <c r="B6" s="549">
        <v>0.75900000000000001</v>
      </c>
      <c r="C6" s="243">
        <v>0</v>
      </c>
      <c r="D6" s="243">
        <v>0.24099999999999999</v>
      </c>
      <c r="E6" s="216">
        <v>4.5999999999999999E-2</v>
      </c>
    </row>
    <row r="7" spans="1:6" ht="14">
      <c r="A7" s="553" t="s">
        <v>1118</v>
      </c>
      <c r="B7" s="550">
        <v>0.26900000000000002</v>
      </c>
      <c r="C7" s="218">
        <v>0</v>
      </c>
      <c r="D7" s="218">
        <v>0.73099999999999998</v>
      </c>
      <c r="E7" s="218">
        <v>6.2E-2</v>
      </c>
    </row>
    <row r="8" spans="1:6" ht="14">
      <c r="A8" s="552" t="s">
        <v>1119</v>
      </c>
      <c r="B8" s="223">
        <v>4.7E-2</v>
      </c>
      <c r="C8" s="216">
        <v>0.95299999999999996</v>
      </c>
      <c r="D8" s="216">
        <v>0</v>
      </c>
      <c r="E8" s="216">
        <v>1.0999999999999999E-2</v>
      </c>
    </row>
    <row r="9" spans="1:6" ht="14">
      <c r="A9" s="553" t="s">
        <v>1120</v>
      </c>
      <c r="B9" s="550">
        <v>0.84699999999999998</v>
      </c>
      <c r="C9" s="218">
        <v>5.0000000000000001E-3</v>
      </c>
      <c r="D9" s="218">
        <v>0.105</v>
      </c>
      <c r="E9" s="218">
        <v>0.128</v>
      </c>
    </row>
    <row r="10" spans="1:6" ht="14">
      <c r="A10" s="552" t="s">
        <v>1121</v>
      </c>
      <c r="B10" s="223">
        <v>0.91400000000000003</v>
      </c>
      <c r="C10" s="216">
        <v>0</v>
      </c>
      <c r="D10" s="216">
        <v>8.5999999999999993E-2</v>
      </c>
      <c r="E10" s="216">
        <v>0.21</v>
      </c>
    </row>
    <row r="11" spans="1:6" ht="14">
      <c r="A11" s="553" t="s">
        <v>1122</v>
      </c>
      <c r="B11" s="550">
        <v>0.97599999999999998</v>
      </c>
      <c r="C11" s="218">
        <v>0</v>
      </c>
      <c r="D11" s="218">
        <v>2.4E-2</v>
      </c>
      <c r="E11" s="218">
        <v>0.11600000000000001</v>
      </c>
    </row>
    <row r="12" spans="1:6" ht="14">
      <c r="A12" s="552" t="s">
        <v>1123</v>
      </c>
      <c r="B12" s="223">
        <v>1</v>
      </c>
      <c r="C12" s="216">
        <v>0</v>
      </c>
      <c r="D12" s="216">
        <v>0</v>
      </c>
      <c r="E12" s="216">
        <v>0.01</v>
      </c>
    </row>
    <row r="13" spans="1:6" ht="14">
      <c r="A13" s="553" t="s">
        <v>1124</v>
      </c>
      <c r="B13" s="550">
        <v>0.90600000000000003</v>
      </c>
      <c r="C13" s="218">
        <v>3.2000000000000001E-2</v>
      </c>
      <c r="D13" s="218">
        <v>6.2E-2</v>
      </c>
      <c r="E13" s="218">
        <v>0.38600000000000001</v>
      </c>
    </row>
    <row r="14" spans="1:6" ht="14">
      <c r="A14" s="552" t="s">
        <v>1125</v>
      </c>
      <c r="B14" s="223">
        <v>1</v>
      </c>
      <c r="C14" s="216">
        <v>0</v>
      </c>
      <c r="D14" s="216">
        <v>0</v>
      </c>
      <c r="E14" s="216">
        <v>1.4999999999999999E-2</v>
      </c>
    </row>
    <row r="15" spans="1:6" ht="14.5" thickBot="1">
      <c r="A15" s="553" t="s">
        <v>146</v>
      </c>
      <c r="B15" s="551">
        <v>1</v>
      </c>
      <c r="C15" s="248">
        <v>0</v>
      </c>
      <c r="D15" s="248">
        <v>0</v>
      </c>
      <c r="E15" s="248">
        <v>1.4999999999999999E-2</v>
      </c>
    </row>
    <row r="16" spans="1:6" ht="14">
      <c r="A16" s="220" t="s">
        <v>87</v>
      </c>
      <c r="B16" s="221">
        <v>0.85599999999999998</v>
      </c>
      <c r="C16" s="221">
        <v>2.9000000000000001E-2</v>
      </c>
      <c r="D16" s="221">
        <v>0.115</v>
      </c>
      <c r="E16" s="221">
        <v>1</v>
      </c>
    </row>
    <row r="17" spans="1:5" ht="14">
      <c r="A17" s="141"/>
      <c r="B17" s="211"/>
      <c r="C17" s="211"/>
      <c r="D17" s="211"/>
      <c r="E17" s="211"/>
    </row>
    <row r="18" spans="1:5" ht="14">
      <c r="A18" s="1724" t="s">
        <v>2772</v>
      </c>
      <c r="B18" s="1724"/>
      <c r="C18" s="1724"/>
      <c r="D18" s="1724"/>
      <c r="E18" s="1724"/>
    </row>
    <row r="19" spans="1:5" ht="14">
      <c r="A19" s="141"/>
      <c r="B19" s="211"/>
      <c r="C19" s="211"/>
      <c r="D19" s="211"/>
      <c r="E19" s="211"/>
    </row>
    <row r="20" spans="1:5" ht="107.25" customHeight="1">
      <c r="A20" s="2342" t="s">
        <v>2870</v>
      </c>
      <c r="B20" s="2342"/>
      <c r="C20" s="2342"/>
      <c r="D20" s="2342"/>
      <c r="E20" s="2342"/>
    </row>
  </sheetData>
  <mergeCells count="5">
    <mergeCell ref="A1:E1"/>
    <mergeCell ref="B3:E3"/>
    <mergeCell ref="A18:E18"/>
    <mergeCell ref="A20:E20"/>
    <mergeCell ref="A3:A5"/>
  </mergeCells>
  <pageMargins left="0.7" right="0.7" top="0.75" bottom="0.75" header="0.3" footer="0.3"/>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C00-000000000000}">
  <dimension ref="A1:C11"/>
  <sheetViews>
    <sheetView workbookViewId="0">
      <selection activeCell="C1" sqref="C1"/>
    </sheetView>
  </sheetViews>
  <sheetFormatPr defaultRowHeight="14.25" customHeight="1"/>
  <cols>
    <col min="1" max="1" width="45.33203125" style="222" customWidth="1"/>
    <col min="2" max="2" width="17.75" style="213" customWidth="1"/>
    <col min="3" max="3" width="8.6640625" style="1380"/>
    <col min="4" max="16384" width="8.6640625" style="213"/>
  </cols>
  <sheetData>
    <row r="1" spans="1:3" ht="25">
      <c r="A1" s="2341" t="s">
        <v>2867</v>
      </c>
      <c r="B1" s="2341"/>
      <c r="C1" s="1440"/>
    </row>
    <row r="2" spans="1:3" ht="14">
      <c r="A2" s="141"/>
      <c r="B2" s="211"/>
    </row>
    <row r="3" spans="1:3" ht="17.5">
      <c r="A3" s="214" t="s">
        <v>1126</v>
      </c>
      <c r="B3" s="215" t="s">
        <v>1104</v>
      </c>
      <c r="C3" s="1381"/>
    </row>
    <row r="4" spans="1:3" ht="14">
      <c r="A4" s="555" t="s">
        <v>1127</v>
      </c>
      <c r="B4" s="223">
        <v>0.875</v>
      </c>
    </row>
    <row r="5" spans="1:3" ht="14">
      <c r="A5" s="556" t="s">
        <v>1128</v>
      </c>
      <c r="B5" s="550">
        <v>2.3E-2</v>
      </c>
    </row>
    <row r="6" spans="1:3" ht="14.5" thickBot="1">
      <c r="A6" s="555" t="s">
        <v>146</v>
      </c>
      <c r="B6" s="554">
        <v>0.10199999999999999</v>
      </c>
    </row>
    <row r="7" spans="1:3" ht="14">
      <c r="A7" s="220" t="s">
        <v>87</v>
      </c>
      <c r="B7" s="221">
        <v>1</v>
      </c>
    </row>
    <row r="8" spans="1:3" ht="14">
      <c r="A8" s="141"/>
      <c r="B8" s="211"/>
    </row>
    <row r="9" spans="1:3" ht="30" customHeight="1">
      <c r="A9" s="1929" t="s">
        <v>2772</v>
      </c>
      <c r="B9" s="1929"/>
    </row>
    <row r="10" spans="1:3" ht="14">
      <c r="A10" s="236"/>
      <c r="B10" s="237"/>
    </row>
    <row r="11" spans="1:3" ht="64.5" customHeight="1">
      <c r="A11" s="2342" t="s">
        <v>2868</v>
      </c>
      <c r="B11" s="2342"/>
    </row>
  </sheetData>
  <mergeCells count="3">
    <mergeCell ref="A1:B1"/>
    <mergeCell ref="A9:B9"/>
    <mergeCell ref="A11:B11"/>
  </mergeCells>
  <pageMargins left="0.7" right="0.7" top="0.75" bottom="0.75" header="0.3" footer="0.3"/>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D00-000000000000}">
  <dimension ref="A1:C16"/>
  <sheetViews>
    <sheetView workbookViewId="0">
      <selection activeCell="C1" sqref="C1"/>
    </sheetView>
  </sheetViews>
  <sheetFormatPr defaultRowHeight="14.25" customHeight="1"/>
  <cols>
    <col min="1" max="1" width="45.83203125" style="222" customWidth="1"/>
    <col min="2" max="2" width="17.25" style="213" customWidth="1"/>
    <col min="3" max="3" width="8.6640625" style="1380"/>
    <col min="4" max="16384" width="8.6640625" style="213"/>
  </cols>
  <sheetData>
    <row r="1" spans="1:3" ht="25">
      <c r="A1" s="2341" t="s">
        <v>2865</v>
      </c>
      <c r="B1" s="2341"/>
      <c r="C1" s="1440"/>
    </row>
    <row r="2" spans="1:3" ht="14">
      <c r="A2" s="141"/>
      <c r="B2" s="211"/>
    </row>
    <row r="3" spans="1:3" ht="17.5">
      <c r="A3" s="214" t="s">
        <v>1129</v>
      </c>
      <c r="B3" s="215" t="s">
        <v>1104</v>
      </c>
      <c r="C3" s="1381"/>
    </row>
    <row r="4" spans="1:3" ht="14">
      <c r="A4" s="555" t="s">
        <v>1130</v>
      </c>
      <c r="B4" s="223">
        <v>0.39800000000000002</v>
      </c>
    </row>
    <row r="5" spans="1:3" ht="14">
      <c r="A5" s="556" t="s">
        <v>1131</v>
      </c>
      <c r="B5" s="550">
        <v>0.20100000000000001</v>
      </c>
    </row>
    <row r="6" spans="1:3" ht="14">
      <c r="A6" s="555" t="s">
        <v>1132</v>
      </c>
      <c r="B6" s="223">
        <v>0.17199999999999999</v>
      </c>
    </row>
    <row r="7" spans="1:3" ht="14">
      <c r="A7" s="556" t="s">
        <v>1133</v>
      </c>
      <c r="B7" s="550">
        <v>0.14299999999999999</v>
      </c>
    </row>
    <row r="8" spans="1:3" ht="14">
      <c r="A8" s="555" t="s">
        <v>1134</v>
      </c>
      <c r="B8" s="223">
        <v>5.5E-2</v>
      </c>
    </row>
    <row r="9" spans="1:3" ht="14">
      <c r="A9" s="556" t="s">
        <v>1135</v>
      </c>
      <c r="B9" s="550">
        <v>2.9000000000000001E-2</v>
      </c>
    </row>
    <row r="10" spans="1:3" ht="14.5" thickBot="1">
      <c r="A10" s="555" t="s">
        <v>1136</v>
      </c>
      <c r="B10" s="554">
        <v>1E-3</v>
      </c>
    </row>
    <row r="11" spans="1:3" ht="14">
      <c r="A11" s="220" t="s">
        <v>87</v>
      </c>
      <c r="B11" s="221">
        <v>0.999</v>
      </c>
    </row>
    <row r="12" spans="1:3" ht="14">
      <c r="A12" s="2345" t="s">
        <v>1110</v>
      </c>
      <c r="B12" s="2345"/>
    </row>
    <row r="13" spans="1:3" ht="14">
      <c r="A13" s="141"/>
      <c r="B13" s="211"/>
    </row>
    <row r="14" spans="1:3" ht="31.5" customHeight="1">
      <c r="A14" s="1929" t="s">
        <v>2772</v>
      </c>
      <c r="B14" s="1929"/>
    </row>
    <row r="15" spans="1:3" ht="14">
      <c r="A15" s="141"/>
      <c r="B15" s="211"/>
    </row>
    <row r="16" spans="1:3" ht="134.25" customHeight="1">
      <c r="A16" s="2342" t="s">
        <v>2866</v>
      </c>
      <c r="B16" s="2342"/>
    </row>
  </sheetData>
  <mergeCells count="4">
    <mergeCell ref="A1:B1"/>
    <mergeCell ref="A12:B12"/>
    <mergeCell ref="A14:B14"/>
    <mergeCell ref="A16:B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2"/>
  <sheetViews>
    <sheetView workbookViewId="0">
      <selection activeCell="F1" sqref="F1:F1048576"/>
    </sheetView>
  </sheetViews>
  <sheetFormatPr defaultRowHeight="14"/>
  <cols>
    <col min="1" max="1" width="43.33203125" style="228" customWidth="1"/>
    <col min="2" max="5" width="11.33203125" style="117" customWidth="1"/>
    <col min="6" max="6" width="8.6640625" style="171"/>
    <col min="7" max="16384" width="8.6640625" style="117"/>
  </cols>
  <sheetData>
    <row r="1" spans="1:6" ht="25">
      <c r="A1" s="1701" t="s">
        <v>3140</v>
      </c>
      <c r="B1" s="1701"/>
      <c r="C1" s="1701"/>
      <c r="D1" s="1701"/>
      <c r="E1" s="1701"/>
      <c r="F1" s="1440"/>
    </row>
    <row r="2" spans="1:6">
      <c r="A2" s="141"/>
      <c r="B2" s="141"/>
      <c r="C2" s="141"/>
      <c r="D2" s="141"/>
      <c r="E2" s="141"/>
    </row>
    <row r="3" spans="1:6" ht="17.5">
      <c r="A3" s="1725" t="s">
        <v>133</v>
      </c>
      <c r="B3" s="1718" t="s">
        <v>126</v>
      </c>
      <c r="C3" s="1671"/>
      <c r="D3" s="1671"/>
      <c r="E3" s="1673"/>
      <c r="F3" s="1381"/>
    </row>
    <row r="4" spans="1:6" ht="17.5">
      <c r="A4" s="1729"/>
      <c r="B4" s="1683" t="s">
        <v>88</v>
      </c>
      <c r="C4" s="1684"/>
      <c r="D4" s="1683" t="s">
        <v>174</v>
      </c>
      <c r="E4" s="1675"/>
      <c r="F4" s="1381"/>
    </row>
    <row r="5" spans="1:6" ht="17.5">
      <c r="A5" s="1732"/>
      <c r="B5" s="1733" t="s">
        <v>917</v>
      </c>
      <c r="C5" s="1734"/>
      <c r="D5" s="1733" t="s">
        <v>917</v>
      </c>
      <c r="E5" s="1735"/>
      <c r="F5" s="1381"/>
    </row>
    <row r="6" spans="1:6" ht="17.5">
      <c r="A6" s="1726"/>
      <c r="B6" s="826" t="s">
        <v>134</v>
      </c>
      <c r="C6" s="845" t="s">
        <v>135</v>
      </c>
      <c r="D6" s="826" t="s">
        <v>134</v>
      </c>
      <c r="E6" s="846" t="s">
        <v>135</v>
      </c>
      <c r="F6" s="1381"/>
    </row>
    <row r="7" spans="1:6">
      <c r="A7" s="302" t="s">
        <v>136</v>
      </c>
      <c r="B7" s="387">
        <v>0.26200000000000001</v>
      </c>
      <c r="C7" s="389">
        <v>0.26100000000000001</v>
      </c>
      <c r="D7" s="387">
        <v>0.219</v>
      </c>
      <c r="E7" s="388">
        <v>0.246</v>
      </c>
    </row>
    <row r="8" spans="1:6">
      <c r="A8" s="913" t="s">
        <v>137</v>
      </c>
      <c r="B8" s="930">
        <v>4.5999999999999999E-2</v>
      </c>
      <c r="C8" s="934">
        <v>5.2999999999999999E-2</v>
      </c>
      <c r="D8" s="930">
        <v>2.4E-2</v>
      </c>
      <c r="E8" s="933">
        <v>0.13300000000000001</v>
      </c>
    </row>
    <row r="9" spans="1:6">
      <c r="A9" s="303" t="s">
        <v>138</v>
      </c>
      <c r="B9" s="387">
        <v>0.10199999999999999</v>
      </c>
      <c r="C9" s="394">
        <v>0.26200000000000001</v>
      </c>
      <c r="D9" s="387">
        <v>0.1</v>
      </c>
      <c r="E9" s="393">
        <v>0.13100000000000001</v>
      </c>
    </row>
    <row r="10" spans="1:6" ht="26">
      <c r="A10" s="913" t="s">
        <v>139</v>
      </c>
      <c r="B10" s="930">
        <v>2.1000000000000001E-2</v>
      </c>
      <c r="C10" s="934">
        <v>2.1999999999999999E-2</v>
      </c>
      <c r="D10" s="930">
        <v>2.8000000000000001E-2</v>
      </c>
      <c r="E10" s="933">
        <v>9.5000000000000001E-2</v>
      </c>
    </row>
    <row r="11" spans="1:6">
      <c r="A11" s="303" t="s">
        <v>140</v>
      </c>
      <c r="B11" s="387">
        <v>0.11799999999999999</v>
      </c>
      <c r="C11" s="394">
        <v>9.8000000000000004E-2</v>
      </c>
      <c r="D11" s="387">
        <v>0.186</v>
      </c>
      <c r="E11" s="393">
        <v>0.10299999999999999</v>
      </c>
    </row>
    <row r="12" spans="1:6">
      <c r="A12" s="913" t="s">
        <v>141</v>
      </c>
      <c r="B12" s="930">
        <v>6.5000000000000002E-2</v>
      </c>
      <c r="C12" s="934">
        <v>6.6000000000000003E-2</v>
      </c>
      <c r="D12" s="930">
        <v>0.02</v>
      </c>
      <c r="E12" s="933">
        <v>8.9999999999999993E-3</v>
      </c>
    </row>
    <row r="13" spans="1:6">
      <c r="A13" s="303" t="s">
        <v>142</v>
      </c>
      <c r="B13" s="387">
        <v>0.192</v>
      </c>
      <c r="C13" s="394">
        <v>0.11799999999999999</v>
      </c>
      <c r="D13" s="387">
        <v>0.14699999999999999</v>
      </c>
      <c r="E13" s="393">
        <v>9.1999999999999998E-2</v>
      </c>
    </row>
    <row r="14" spans="1:6">
      <c r="A14" s="913" t="s">
        <v>143</v>
      </c>
      <c r="B14" s="930">
        <v>4.2000000000000003E-2</v>
      </c>
      <c r="C14" s="934">
        <v>8.6999999999999994E-2</v>
      </c>
      <c r="D14" s="930">
        <v>1.4999999999999999E-2</v>
      </c>
      <c r="E14" s="933">
        <v>2.5000000000000001E-2</v>
      </c>
    </row>
    <row r="15" spans="1:6">
      <c r="A15" s="303" t="s">
        <v>144</v>
      </c>
      <c r="B15" s="387">
        <v>2.8000000000000001E-2</v>
      </c>
      <c r="C15" s="394">
        <v>9.7000000000000003E-2</v>
      </c>
      <c r="D15" s="387">
        <v>3.9E-2</v>
      </c>
      <c r="E15" s="393">
        <v>0.04</v>
      </c>
    </row>
    <row r="16" spans="1:6">
      <c r="A16" s="913" t="s">
        <v>145</v>
      </c>
      <c r="B16" s="930">
        <v>4.2000000000000003E-2</v>
      </c>
      <c r="C16" s="934">
        <v>2.5000000000000001E-2</v>
      </c>
      <c r="D16" s="930">
        <v>2.3E-2</v>
      </c>
      <c r="E16" s="933">
        <v>3.9E-2</v>
      </c>
    </row>
    <row r="17" spans="1:5">
      <c r="A17" s="303" t="s">
        <v>146</v>
      </c>
      <c r="B17" s="387">
        <v>0.14599999999999999</v>
      </c>
      <c r="C17" s="394">
        <v>0.14099999999999999</v>
      </c>
      <c r="D17" s="387">
        <v>0.13200000000000001</v>
      </c>
      <c r="E17" s="393">
        <v>0.123</v>
      </c>
    </row>
    <row r="18" spans="1:5">
      <c r="A18" s="913" t="s">
        <v>147</v>
      </c>
      <c r="B18" s="930">
        <v>0.12</v>
      </c>
      <c r="C18" s="934">
        <v>0.107</v>
      </c>
      <c r="D18" s="930">
        <v>0.25900000000000001</v>
      </c>
      <c r="E18" s="933">
        <v>0.19400000000000001</v>
      </c>
    </row>
    <row r="19" spans="1:5">
      <c r="A19" s="343"/>
      <c r="B19" s="131"/>
      <c r="C19" s="128"/>
      <c r="D19" s="131"/>
      <c r="E19" s="183"/>
    </row>
    <row r="20" spans="1:5">
      <c r="A20" s="343" t="s">
        <v>148</v>
      </c>
      <c r="B20" s="300">
        <v>197</v>
      </c>
      <c r="C20" s="301">
        <v>284</v>
      </c>
      <c r="D20" s="300">
        <v>263</v>
      </c>
      <c r="E20" s="289">
        <v>276</v>
      </c>
    </row>
    <row r="21" spans="1:5">
      <c r="A21" s="126"/>
      <c r="B21" s="548"/>
      <c r="C21" s="548"/>
      <c r="D21" s="548"/>
      <c r="E21" s="548"/>
    </row>
    <row r="22" spans="1:5">
      <c r="A22" s="1731" t="s">
        <v>2751</v>
      </c>
      <c r="B22" s="1731"/>
      <c r="C22" s="1731"/>
      <c r="D22" s="1731"/>
      <c r="E22" s="1731"/>
    </row>
  </sheetData>
  <mergeCells count="8">
    <mergeCell ref="A1:E1"/>
    <mergeCell ref="A22:E22"/>
    <mergeCell ref="A3:A6"/>
    <mergeCell ref="B3:E3"/>
    <mergeCell ref="B4:C4"/>
    <mergeCell ref="D4:E4"/>
    <mergeCell ref="B5:C5"/>
    <mergeCell ref="D5:E5"/>
  </mergeCells>
  <pageMargins left="0.7" right="0.7" top="0.75" bottom="0.75" header="0.3" footer="0.3"/>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E00-000000000000}">
  <dimension ref="A1:H55"/>
  <sheetViews>
    <sheetView topLeftCell="B1" workbookViewId="0">
      <selection activeCell="J2" sqref="J2"/>
    </sheetView>
  </sheetViews>
  <sheetFormatPr defaultRowHeight="14.25" customHeight="1"/>
  <cols>
    <col min="1" max="1" width="35" style="222" customWidth="1"/>
    <col min="2" max="7" width="17" style="213" customWidth="1"/>
    <col min="8" max="8" width="8.6640625" style="1380"/>
    <col min="9" max="16384" width="8.6640625" style="213"/>
  </cols>
  <sheetData>
    <row r="1" spans="1:8" ht="25">
      <c r="A1" s="2341" t="s">
        <v>2862</v>
      </c>
      <c r="B1" s="2341"/>
      <c r="C1" s="2341"/>
      <c r="D1" s="2341"/>
      <c r="E1" s="2341"/>
      <c r="F1" s="2341"/>
      <c r="G1" s="2341"/>
      <c r="H1" s="1440"/>
    </row>
    <row r="2" spans="1:8" ht="14">
      <c r="A2" s="141"/>
      <c r="B2" s="225"/>
      <c r="C2" s="225"/>
      <c r="D2" s="225"/>
      <c r="E2" s="225"/>
      <c r="F2" s="225"/>
      <c r="G2" s="225"/>
    </row>
    <row r="3" spans="1:8" ht="17.5">
      <c r="A3" s="2159" t="s">
        <v>1137</v>
      </c>
      <c r="B3" s="2150" t="s">
        <v>1138</v>
      </c>
      <c r="C3" s="2350"/>
      <c r="D3" s="2350"/>
      <c r="E3" s="2350"/>
      <c r="F3" s="2350"/>
      <c r="G3" s="2351"/>
      <c r="H3" s="1381"/>
    </row>
    <row r="4" spans="1:8" ht="32.5">
      <c r="A4" s="2349"/>
      <c r="B4" s="177" t="s">
        <v>1139</v>
      </c>
      <c r="C4" s="177" t="s">
        <v>1140</v>
      </c>
      <c r="D4" s="177" t="s">
        <v>1141</v>
      </c>
      <c r="E4" s="177" t="s">
        <v>1142</v>
      </c>
      <c r="F4" s="177" t="s">
        <v>1143</v>
      </c>
      <c r="G4" s="176" t="s">
        <v>1144</v>
      </c>
      <c r="H4" s="1435"/>
    </row>
    <row r="5" spans="1:8" ht="17.5">
      <c r="A5" s="2160"/>
      <c r="B5" s="241" t="s">
        <v>1145</v>
      </c>
      <c r="C5" s="241" t="s">
        <v>1145</v>
      </c>
      <c r="D5" s="241" t="s">
        <v>1145</v>
      </c>
      <c r="E5" s="241" t="s">
        <v>1145</v>
      </c>
      <c r="F5" s="241" t="s">
        <v>1145</v>
      </c>
      <c r="G5" s="253" t="s">
        <v>1145</v>
      </c>
      <c r="H5" s="1381"/>
    </row>
    <row r="6" spans="1:8" ht="13.5" customHeight="1">
      <c r="A6" s="238" t="s">
        <v>1146</v>
      </c>
      <c r="B6" s="231">
        <v>0.50600000000000001</v>
      </c>
      <c r="C6" s="231">
        <v>0</v>
      </c>
      <c r="D6" s="231">
        <v>0.434</v>
      </c>
      <c r="E6" s="231">
        <v>6.0999999999999999E-2</v>
      </c>
      <c r="F6" s="231">
        <v>0</v>
      </c>
      <c r="G6" s="231">
        <v>1.0009999999999999</v>
      </c>
    </row>
    <row r="7" spans="1:8" ht="14">
      <c r="A7" s="239" t="s">
        <v>1147</v>
      </c>
      <c r="B7" s="232">
        <v>0.54400000000000004</v>
      </c>
      <c r="C7" s="232">
        <v>0.153</v>
      </c>
      <c r="D7" s="232">
        <v>0.17499999999999999</v>
      </c>
      <c r="E7" s="232">
        <v>6.8000000000000005E-2</v>
      </c>
      <c r="F7" s="232">
        <v>6.0999999999999999E-2</v>
      </c>
      <c r="G7" s="232">
        <v>1.0009999999999999</v>
      </c>
    </row>
    <row r="8" spans="1:8" ht="14">
      <c r="A8" s="227" t="s">
        <v>1148</v>
      </c>
      <c r="B8" s="231">
        <v>0.61899999999999999</v>
      </c>
      <c r="C8" s="231">
        <v>0.191</v>
      </c>
      <c r="D8" s="231">
        <v>0.19</v>
      </c>
      <c r="E8" s="231">
        <v>0</v>
      </c>
      <c r="F8" s="231">
        <v>0</v>
      </c>
      <c r="G8" s="231">
        <v>1</v>
      </c>
    </row>
    <row r="9" spans="1:8" ht="14">
      <c r="A9" s="239" t="s">
        <v>1149</v>
      </c>
      <c r="B9" s="232">
        <v>0.75800000000000001</v>
      </c>
      <c r="C9" s="232">
        <v>7.6999999999999999E-2</v>
      </c>
      <c r="D9" s="232">
        <v>0.11899999999999999</v>
      </c>
      <c r="E9" s="232">
        <v>0.03</v>
      </c>
      <c r="F9" s="232">
        <v>1.6E-2</v>
      </c>
      <c r="G9" s="232">
        <v>1</v>
      </c>
    </row>
    <row r="10" spans="1:8" ht="14">
      <c r="A10" s="227" t="s">
        <v>1150</v>
      </c>
      <c r="B10" s="231">
        <v>0</v>
      </c>
      <c r="C10" s="231">
        <v>0</v>
      </c>
      <c r="D10" s="231">
        <v>0</v>
      </c>
      <c r="E10" s="231">
        <v>0</v>
      </c>
      <c r="F10" s="231">
        <v>1</v>
      </c>
      <c r="G10" s="231">
        <v>1</v>
      </c>
    </row>
    <row r="11" spans="1:8" ht="14">
      <c r="A11" s="239" t="s">
        <v>1151</v>
      </c>
      <c r="B11" s="232">
        <v>0.65100000000000002</v>
      </c>
      <c r="C11" s="232">
        <v>8.1000000000000003E-2</v>
      </c>
      <c r="D11" s="232">
        <v>0.223</v>
      </c>
      <c r="E11" s="232">
        <v>3.2000000000000001E-2</v>
      </c>
      <c r="F11" s="232">
        <v>1.2E-2</v>
      </c>
      <c r="G11" s="232">
        <v>0.999</v>
      </c>
    </row>
    <row r="12" spans="1:8" ht="14">
      <c r="A12" s="227" t="s">
        <v>1152</v>
      </c>
      <c r="B12" s="231">
        <v>0.90500000000000003</v>
      </c>
      <c r="C12" s="231">
        <v>4.1000000000000002E-2</v>
      </c>
      <c r="D12" s="231">
        <v>5.3999999999999999E-2</v>
      </c>
      <c r="E12" s="231">
        <v>0</v>
      </c>
      <c r="F12" s="231">
        <v>0</v>
      </c>
      <c r="G12" s="231">
        <v>1</v>
      </c>
    </row>
    <row r="13" spans="1:8" ht="14">
      <c r="A13" s="239" t="s">
        <v>1153</v>
      </c>
      <c r="B13" s="232">
        <v>0.83799999999999997</v>
      </c>
      <c r="C13" s="232">
        <v>0.04</v>
      </c>
      <c r="D13" s="232">
        <v>9.2999999999999999E-2</v>
      </c>
      <c r="E13" s="232">
        <v>2.9000000000000001E-2</v>
      </c>
      <c r="F13" s="232">
        <v>0</v>
      </c>
      <c r="G13" s="232">
        <v>1</v>
      </c>
    </row>
    <row r="14" spans="1:8" ht="14">
      <c r="A14" s="227" t="s">
        <v>1154</v>
      </c>
      <c r="B14" s="231">
        <v>0.76</v>
      </c>
      <c r="C14" s="231">
        <v>8.3000000000000004E-2</v>
      </c>
      <c r="D14" s="231">
        <v>0.112</v>
      </c>
      <c r="E14" s="231">
        <v>8.9999999999999993E-3</v>
      </c>
      <c r="F14" s="231">
        <v>3.5999999999999997E-2</v>
      </c>
      <c r="G14" s="231">
        <v>1</v>
      </c>
    </row>
    <row r="15" spans="1:8" ht="14">
      <c r="A15" s="239" t="s">
        <v>1155</v>
      </c>
      <c r="B15" s="232">
        <v>0.81799999999999995</v>
      </c>
      <c r="C15" s="232">
        <v>4.1000000000000002E-2</v>
      </c>
      <c r="D15" s="232">
        <v>0.104</v>
      </c>
      <c r="E15" s="232">
        <v>2.7E-2</v>
      </c>
      <c r="F15" s="232">
        <v>8.9999999999999993E-3</v>
      </c>
      <c r="G15" s="232">
        <v>0.999</v>
      </c>
    </row>
    <row r="16" spans="1:8" ht="14">
      <c r="A16" s="227" t="s">
        <v>1156</v>
      </c>
      <c r="B16" s="231">
        <v>0.55100000000000005</v>
      </c>
      <c r="C16" s="231">
        <v>0.23</v>
      </c>
      <c r="D16" s="231">
        <v>0.19600000000000001</v>
      </c>
      <c r="E16" s="231">
        <v>2.1999999999999999E-2</v>
      </c>
      <c r="F16" s="231">
        <v>0</v>
      </c>
      <c r="G16" s="231">
        <v>0.999</v>
      </c>
    </row>
    <row r="17" spans="1:7" ht="14">
      <c r="A17" s="239" t="s">
        <v>1157</v>
      </c>
      <c r="B17" s="232">
        <v>0.71799999999999997</v>
      </c>
      <c r="C17" s="232">
        <v>8.8999999999999996E-2</v>
      </c>
      <c r="D17" s="232">
        <v>0.17</v>
      </c>
      <c r="E17" s="232">
        <v>0</v>
      </c>
      <c r="F17" s="232">
        <v>2.3E-2</v>
      </c>
      <c r="G17" s="232">
        <v>1</v>
      </c>
    </row>
    <row r="18" spans="1:7" ht="14.5" thickBot="1">
      <c r="A18" s="265" t="s">
        <v>1158</v>
      </c>
      <c r="B18" s="233">
        <v>0.71199999999999997</v>
      </c>
      <c r="C18" s="233">
        <v>0.183</v>
      </c>
      <c r="D18" s="233">
        <v>9.0999999999999998E-2</v>
      </c>
      <c r="E18" s="233">
        <v>1.0999999999999999E-2</v>
      </c>
      <c r="F18" s="233">
        <v>3.0000000000000001E-3</v>
      </c>
      <c r="G18" s="233">
        <v>1</v>
      </c>
    </row>
    <row r="19" spans="1:7" ht="14">
      <c r="A19" s="147" t="s">
        <v>1159</v>
      </c>
      <c r="B19" s="234">
        <v>0.752</v>
      </c>
      <c r="C19" s="235">
        <v>7.3999999999999996E-2</v>
      </c>
      <c r="D19" s="235">
        <v>0.13200000000000001</v>
      </c>
      <c r="E19" s="235">
        <v>2.3E-2</v>
      </c>
      <c r="F19" s="235">
        <v>0.02</v>
      </c>
      <c r="G19" s="235">
        <v>1.0009999999999999</v>
      </c>
    </row>
    <row r="20" spans="1:7" ht="14">
      <c r="A20" s="2352" t="s">
        <v>1110</v>
      </c>
      <c r="B20" s="2353"/>
      <c r="C20" s="2353"/>
      <c r="D20" s="2353"/>
      <c r="E20" s="2353"/>
      <c r="F20" s="2353"/>
      <c r="G20" s="2354"/>
    </row>
    <row r="21" spans="1:7" ht="14">
      <c r="A21" s="254"/>
      <c r="B21" s="255"/>
      <c r="C21" s="255"/>
      <c r="D21" s="255"/>
      <c r="E21" s="255"/>
      <c r="F21" s="255"/>
      <c r="G21" s="255"/>
    </row>
    <row r="22" spans="1:7" ht="14">
      <c r="A22" s="1686" t="s">
        <v>2772</v>
      </c>
      <c r="B22" s="1686"/>
      <c r="C22" s="1686"/>
      <c r="D22" s="1686"/>
      <c r="E22" s="1686"/>
      <c r="F22" s="1686"/>
      <c r="G22" s="1686"/>
    </row>
    <row r="25" spans="1:7" ht="14">
      <c r="A25" s="1731" t="s">
        <v>2863</v>
      </c>
      <c r="B25" s="1731"/>
      <c r="C25" s="1731"/>
      <c r="D25" s="1731"/>
      <c r="E25" s="1731"/>
      <c r="F25" s="1731"/>
      <c r="G25" s="1731"/>
    </row>
    <row r="26" spans="1:7" ht="14">
      <c r="A26" s="138"/>
      <c r="B26" s="211"/>
      <c r="C26" s="211"/>
      <c r="D26" s="211"/>
      <c r="E26" s="211"/>
      <c r="F26" s="211"/>
      <c r="G26" s="211"/>
    </row>
    <row r="27" spans="1:7" ht="15" customHeight="1">
      <c r="A27" s="2355" t="s">
        <v>1137</v>
      </c>
      <c r="B27" s="2358" t="s">
        <v>1138</v>
      </c>
      <c r="C27" s="2359"/>
      <c r="D27" s="2359"/>
      <c r="E27" s="2359"/>
      <c r="F27" s="2359"/>
      <c r="G27" s="2360"/>
    </row>
    <row r="28" spans="1:7" ht="57.75" customHeight="1">
      <c r="A28" s="2356"/>
      <c r="B28" s="256" t="s">
        <v>1139</v>
      </c>
      <c r="C28" s="256" t="s">
        <v>1140</v>
      </c>
      <c r="D28" s="256" t="s">
        <v>1141</v>
      </c>
      <c r="E28" s="256" t="s">
        <v>1142</v>
      </c>
      <c r="F28" s="256" t="s">
        <v>1143</v>
      </c>
      <c r="G28" s="257" t="s">
        <v>1144</v>
      </c>
    </row>
    <row r="29" spans="1:7" ht="14">
      <c r="A29" s="2357"/>
      <c r="B29" s="258" t="s">
        <v>1160</v>
      </c>
      <c r="C29" s="258" t="s">
        <v>1160</v>
      </c>
      <c r="D29" s="258" t="s">
        <v>1160</v>
      </c>
      <c r="E29" s="258" t="s">
        <v>1160</v>
      </c>
      <c r="F29" s="258" t="s">
        <v>1160</v>
      </c>
      <c r="G29" s="259" t="s">
        <v>1160</v>
      </c>
    </row>
    <row r="30" spans="1:7" ht="14">
      <c r="A30" s="193" t="s">
        <v>1146</v>
      </c>
      <c r="B30" s="243">
        <v>2.5000000000000001E-2</v>
      </c>
      <c r="C30" s="243">
        <v>0</v>
      </c>
      <c r="D30" s="243">
        <v>0.12</v>
      </c>
      <c r="E30" s="243">
        <v>9.7000000000000003E-2</v>
      </c>
      <c r="F30" s="243">
        <v>0</v>
      </c>
      <c r="G30" s="243">
        <v>3.6999999999999998E-2</v>
      </c>
    </row>
    <row r="31" spans="1:7" ht="14">
      <c r="A31" s="217" t="s">
        <v>1147</v>
      </c>
      <c r="B31" s="218">
        <v>2.1999999999999999E-2</v>
      </c>
      <c r="C31" s="218">
        <v>6.3E-2</v>
      </c>
      <c r="D31" s="218">
        <v>0.04</v>
      </c>
      <c r="E31" s="218">
        <v>0.09</v>
      </c>
      <c r="F31" s="218">
        <v>9.4E-2</v>
      </c>
      <c r="G31" s="218">
        <v>0.03</v>
      </c>
    </row>
    <row r="32" spans="1:7" ht="14">
      <c r="A32" s="190" t="s">
        <v>1148</v>
      </c>
      <c r="B32" s="216">
        <v>1.7999999999999999E-2</v>
      </c>
      <c r="C32" s="216">
        <v>5.7000000000000002E-2</v>
      </c>
      <c r="D32" s="216">
        <v>3.2000000000000001E-2</v>
      </c>
      <c r="E32" s="216">
        <v>0</v>
      </c>
      <c r="F32" s="216">
        <v>0</v>
      </c>
      <c r="G32" s="216">
        <v>2.1999999999999999E-2</v>
      </c>
    </row>
    <row r="33" spans="1:7" ht="14">
      <c r="A33" s="217" t="s">
        <v>1149</v>
      </c>
      <c r="B33" s="218">
        <v>0.15</v>
      </c>
      <c r="C33" s="218">
        <v>0.154</v>
      </c>
      <c r="D33" s="218">
        <v>0.13500000000000001</v>
      </c>
      <c r="E33" s="218">
        <v>0.19400000000000001</v>
      </c>
      <c r="F33" s="218">
        <v>0.122</v>
      </c>
      <c r="G33" s="218">
        <v>0.14899999999999999</v>
      </c>
    </row>
    <row r="34" spans="1:7" ht="14">
      <c r="A34" s="190" t="s">
        <v>1150</v>
      </c>
      <c r="B34" s="216">
        <v>0</v>
      </c>
      <c r="C34" s="216">
        <v>0</v>
      </c>
      <c r="D34" s="216">
        <v>0</v>
      </c>
      <c r="E34" s="216">
        <v>0</v>
      </c>
      <c r="F34" s="216">
        <v>0.122</v>
      </c>
      <c r="G34" s="216">
        <v>2E-3</v>
      </c>
    </row>
    <row r="35" spans="1:7" ht="14">
      <c r="A35" s="217" t="s">
        <v>1151</v>
      </c>
      <c r="B35" s="218">
        <v>3.0000000000000001E-3</v>
      </c>
      <c r="C35" s="218">
        <v>7.8E-2</v>
      </c>
      <c r="D35" s="218">
        <v>0.12</v>
      </c>
      <c r="E35" s="218">
        <v>0.1</v>
      </c>
      <c r="F35" s="218">
        <v>4.3999999999999997E-2</v>
      </c>
      <c r="G35" s="218">
        <v>7.0999999999999994E-2</v>
      </c>
    </row>
    <row r="36" spans="1:7" ht="14">
      <c r="A36" s="190" t="s">
        <v>1152</v>
      </c>
      <c r="B36" s="216">
        <v>3.4000000000000002E-2</v>
      </c>
      <c r="C36" s="216">
        <v>1.6E-2</v>
      </c>
      <c r="D36" s="216">
        <v>1.0999999999999999E-2</v>
      </c>
      <c r="E36" s="216">
        <v>0</v>
      </c>
      <c r="F36" s="216">
        <v>0</v>
      </c>
      <c r="G36" s="216">
        <v>2.8000000000000001E-2</v>
      </c>
    </row>
    <row r="37" spans="1:7" ht="14">
      <c r="A37" s="217" t="s">
        <v>1153</v>
      </c>
      <c r="B37" s="218">
        <v>3.0000000000000001E-3</v>
      </c>
      <c r="C37" s="218">
        <v>0.11</v>
      </c>
      <c r="D37" s="218">
        <v>0.14399999999999999</v>
      </c>
      <c r="E37" s="218">
        <v>0.26100000000000001</v>
      </c>
      <c r="F37" s="218">
        <v>0</v>
      </c>
      <c r="G37" s="218">
        <v>0.20399999999999999</v>
      </c>
    </row>
    <row r="38" spans="1:7" ht="14">
      <c r="A38" s="190" t="s">
        <v>1154</v>
      </c>
      <c r="B38" s="216">
        <v>0.30199999999999999</v>
      </c>
      <c r="C38" s="216">
        <v>0.33400000000000002</v>
      </c>
      <c r="D38" s="216">
        <v>0.254</v>
      </c>
      <c r="E38" s="216">
        <v>0.12</v>
      </c>
      <c r="F38" s="216">
        <v>0.54300000000000004</v>
      </c>
      <c r="G38" s="216">
        <v>0.29899999999999999</v>
      </c>
    </row>
    <row r="39" spans="1:7" ht="14">
      <c r="A39" s="217" t="s">
        <v>1155</v>
      </c>
      <c r="B39" s="218">
        <v>0.10299999999999999</v>
      </c>
      <c r="C39" s="218">
        <v>5.2999999999999999E-2</v>
      </c>
      <c r="D39" s="218">
        <v>7.4999999999999997E-2</v>
      </c>
      <c r="E39" s="218">
        <v>0.113</v>
      </c>
      <c r="F39" s="218">
        <v>4.3999999999999997E-2</v>
      </c>
      <c r="G39" s="218">
        <v>9.5000000000000001E-2</v>
      </c>
    </row>
    <row r="40" spans="1:7" ht="14">
      <c r="A40" s="190" t="s">
        <v>1156</v>
      </c>
      <c r="B40" s="216">
        <v>0.01</v>
      </c>
      <c r="C40" s="216">
        <v>4.2000000000000003E-2</v>
      </c>
      <c r="D40" s="216">
        <v>0.02</v>
      </c>
      <c r="E40" s="216">
        <v>1.2999999999999999E-2</v>
      </c>
      <c r="F40" s="216">
        <v>0</v>
      </c>
      <c r="G40" s="216">
        <v>1.4E-2</v>
      </c>
    </row>
    <row r="41" spans="1:7" ht="14">
      <c r="A41" s="217" t="s">
        <v>1157</v>
      </c>
      <c r="B41" s="218">
        <v>2.1999999999999999E-2</v>
      </c>
      <c r="C41" s="218">
        <v>2.8000000000000001E-2</v>
      </c>
      <c r="D41" s="218">
        <v>0.03</v>
      </c>
      <c r="E41" s="218">
        <v>0</v>
      </c>
      <c r="F41" s="218">
        <v>2.7E-2</v>
      </c>
      <c r="G41" s="218">
        <v>2.3E-2</v>
      </c>
    </row>
    <row r="42" spans="1:7" ht="14.5" thickBot="1">
      <c r="A42" s="260" t="s">
        <v>1158</v>
      </c>
      <c r="B42" s="219">
        <v>2.5000000000000001E-2</v>
      </c>
      <c r="C42" s="219">
        <v>6.6000000000000003E-2</v>
      </c>
      <c r="D42" s="219">
        <v>1.7999999999999999E-2</v>
      </c>
      <c r="E42" s="219">
        <v>1.2999999999999999E-2</v>
      </c>
      <c r="F42" s="219">
        <v>4.0000000000000001E-3</v>
      </c>
      <c r="G42" s="219">
        <v>2.7E-2</v>
      </c>
    </row>
    <row r="43" spans="1:7" ht="14">
      <c r="A43" s="147" t="s">
        <v>1159</v>
      </c>
      <c r="B43" s="221">
        <v>1</v>
      </c>
      <c r="C43" s="221">
        <v>1.0009999999999999</v>
      </c>
      <c r="D43" s="221">
        <v>0.999</v>
      </c>
      <c r="E43" s="221">
        <v>1.0009999999999999</v>
      </c>
      <c r="F43" s="221">
        <v>1</v>
      </c>
      <c r="G43" s="221">
        <v>1.0009999999999999</v>
      </c>
    </row>
    <row r="44" spans="1:7" ht="14">
      <c r="A44" s="2352" t="s">
        <v>1110</v>
      </c>
      <c r="B44" s="2353"/>
      <c r="C44" s="2353"/>
      <c r="D44" s="2353"/>
      <c r="E44" s="2353"/>
      <c r="F44" s="2353"/>
      <c r="G44" s="2354"/>
    </row>
    <row r="45" spans="1:7" ht="14">
      <c r="A45" s="254"/>
      <c r="B45" s="255"/>
      <c r="C45" s="255"/>
      <c r="D45" s="255"/>
      <c r="E45" s="255"/>
      <c r="F45" s="255"/>
      <c r="G45" s="255"/>
    </row>
    <row r="46" spans="1:7" ht="14">
      <c r="A46" s="1929" t="s">
        <v>2772</v>
      </c>
      <c r="B46" s="1929"/>
      <c r="C46" s="1929"/>
      <c r="D46" s="1929"/>
      <c r="E46" s="1929"/>
      <c r="F46" s="1929"/>
      <c r="G46" s="1929"/>
    </row>
    <row r="47" spans="1:7" ht="14">
      <c r="A47" s="261"/>
      <c r="B47" s="262"/>
      <c r="C47" s="262"/>
      <c r="D47" s="262"/>
      <c r="E47" s="262"/>
      <c r="F47" s="262"/>
      <c r="G47" s="262"/>
    </row>
    <row r="48" spans="1:7" ht="14">
      <c r="A48" s="263"/>
      <c r="B48" s="264"/>
      <c r="C48" s="264"/>
      <c r="D48" s="264"/>
      <c r="E48" s="264"/>
      <c r="F48" s="264"/>
      <c r="G48" s="264"/>
    </row>
    <row r="49" spans="1:7" ht="36.75" customHeight="1">
      <c r="A49" s="2342" t="s">
        <v>2864</v>
      </c>
      <c r="B49" s="2342"/>
      <c r="C49" s="2342"/>
      <c r="D49" s="2342"/>
      <c r="E49" s="2342"/>
      <c r="F49" s="2342"/>
      <c r="G49" s="2342"/>
    </row>
    <row r="50" spans="1:7" ht="14">
      <c r="A50" s="261"/>
      <c r="B50" s="264"/>
      <c r="C50" s="264"/>
      <c r="D50" s="264"/>
      <c r="E50" s="264"/>
      <c r="F50" s="264"/>
      <c r="G50" s="264"/>
    </row>
    <row r="51" spans="1:7" ht="76.5" customHeight="1">
      <c r="A51" s="2343" t="s">
        <v>1161</v>
      </c>
      <c r="B51" s="2343"/>
      <c r="C51" s="2343"/>
      <c r="D51" s="2343"/>
      <c r="E51" s="2343"/>
      <c r="F51" s="2343"/>
      <c r="G51" s="2343"/>
    </row>
    <row r="52" spans="1:7" ht="14">
      <c r="A52" s="261"/>
      <c r="B52" s="264"/>
      <c r="C52" s="264"/>
      <c r="D52" s="264"/>
      <c r="E52" s="264"/>
      <c r="F52" s="264"/>
      <c r="G52" s="264"/>
    </row>
    <row r="53" spans="1:7" ht="48.75" customHeight="1">
      <c r="A53" s="2343" t="s">
        <v>1162</v>
      </c>
      <c r="B53" s="2343"/>
      <c r="C53" s="2343"/>
      <c r="D53" s="2343"/>
      <c r="E53" s="2343"/>
      <c r="F53" s="2343"/>
      <c r="G53" s="2343"/>
    </row>
    <row r="54" spans="1:7" ht="14">
      <c r="A54" s="261"/>
      <c r="B54" s="264"/>
      <c r="C54" s="264"/>
      <c r="D54" s="264"/>
      <c r="E54" s="264"/>
      <c r="F54" s="264"/>
      <c r="G54" s="264"/>
    </row>
    <row r="55" spans="1:7" ht="107.25" customHeight="1">
      <c r="A55" s="2343" t="s">
        <v>1163</v>
      </c>
      <c r="B55" s="2343"/>
      <c r="C55" s="2343"/>
      <c r="D55" s="2343"/>
      <c r="E55" s="2343"/>
      <c r="F55" s="2343"/>
      <c r="G55" s="2343"/>
    </row>
  </sheetData>
  <mergeCells count="14">
    <mergeCell ref="A49:G49"/>
    <mergeCell ref="A51:G51"/>
    <mergeCell ref="A53:G53"/>
    <mergeCell ref="A55:G55"/>
    <mergeCell ref="A25:G25"/>
    <mergeCell ref="A27:A29"/>
    <mergeCell ref="B27:G27"/>
    <mergeCell ref="A44:G44"/>
    <mergeCell ref="A46:G46"/>
    <mergeCell ref="A1:G1"/>
    <mergeCell ref="A3:A5"/>
    <mergeCell ref="B3:G3"/>
    <mergeCell ref="A20:G20"/>
    <mergeCell ref="A22:G22"/>
  </mergeCells>
  <pageMargins left="0.7" right="0.7" top="0.75" bottom="0.75" header="0.3" footer="0.3"/>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F00-000000000000}">
  <dimension ref="A1:F47"/>
  <sheetViews>
    <sheetView workbookViewId="0">
      <selection activeCell="F1" sqref="F1"/>
    </sheetView>
  </sheetViews>
  <sheetFormatPr defaultRowHeight="14.25" customHeight="1"/>
  <cols>
    <col min="1" max="1" width="31.58203125" style="222" customWidth="1"/>
    <col min="2" max="5" width="13.33203125" style="213" customWidth="1"/>
    <col min="6" max="6" width="8.6640625" style="1380"/>
    <col min="7" max="16384" width="8.6640625" style="213"/>
  </cols>
  <sheetData>
    <row r="1" spans="1:6" ht="25">
      <c r="A1" s="2341" t="s">
        <v>2860</v>
      </c>
      <c r="B1" s="2341"/>
      <c r="C1" s="2341"/>
      <c r="D1" s="2341"/>
      <c r="E1" s="2341"/>
      <c r="F1" s="1440"/>
    </row>
    <row r="2" spans="1:6" ht="14">
      <c r="A2" s="141"/>
      <c r="B2" s="211"/>
      <c r="C2" s="211"/>
      <c r="D2" s="211"/>
      <c r="E2" s="211"/>
    </row>
    <row r="3" spans="1:6" ht="20.25" customHeight="1">
      <c r="A3" s="2346" t="s">
        <v>1164</v>
      </c>
      <c r="B3" s="2361" t="s">
        <v>1165</v>
      </c>
      <c r="C3" s="2362"/>
      <c r="D3" s="2362"/>
      <c r="E3" s="186" t="s">
        <v>87</v>
      </c>
      <c r="F3" s="1381"/>
    </row>
    <row r="4" spans="1:6" ht="20.25" customHeight="1">
      <c r="A4" s="2348"/>
      <c r="B4" s="209" t="s">
        <v>1166</v>
      </c>
      <c r="C4" s="240" t="s">
        <v>1167</v>
      </c>
      <c r="D4" s="241" t="s">
        <v>1168</v>
      </c>
      <c r="E4" s="242" t="s">
        <v>1160</v>
      </c>
      <c r="F4" s="1381"/>
    </row>
    <row r="5" spans="1:6" ht="14">
      <c r="A5" s="238" t="s">
        <v>1169</v>
      </c>
      <c r="B5" s="231">
        <v>0.23899999999999999</v>
      </c>
      <c r="C5" s="243">
        <v>0.155</v>
      </c>
      <c r="D5" s="244">
        <v>0.60699999999999998</v>
      </c>
      <c r="E5" s="231">
        <v>8.0000000000000002E-3</v>
      </c>
    </row>
    <row r="6" spans="1:6" ht="14">
      <c r="A6" s="239" t="s">
        <v>1170</v>
      </c>
      <c r="B6" s="232">
        <v>6.8000000000000005E-2</v>
      </c>
      <c r="C6" s="218">
        <v>0.55600000000000005</v>
      </c>
      <c r="D6" s="245">
        <v>0.375</v>
      </c>
      <c r="E6" s="232">
        <v>3.9E-2</v>
      </c>
    </row>
    <row r="7" spans="1:6" ht="14">
      <c r="A7" s="227" t="s">
        <v>1171</v>
      </c>
      <c r="B7" s="231">
        <v>0.39200000000000002</v>
      </c>
      <c r="C7" s="216">
        <v>0.49</v>
      </c>
      <c r="D7" s="246">
        <v>0.11799999999999999</v>
      </c>
      <c r="E7" s="231">
        <v>1.4E-2</v>
      </c>
    </row>
    <row r="8" spans="1:6" ht="14">
      <c r="A8" s="239" t="s">
        <v>1172</v>
      </c>
      <c r="B8" s="232">
        <v>0.155</v>
      </c>
      <c r="C8" s="218">
        <v>0.67</v>
      </c>
      <c r="D8" s="245">
        <v>0.17499999999999999</v>
      </c>
      <c r="E8" s="232">
        <v>2.1999999999999999E-2</v>
      </c>
    </row>
    <row r="9" spans="1:6" ht="14">
      <c r="A9" s="227" t="s">
        <v>1173</v>
      </c>
      <c r="B9" s="231">
        <v>0.16600000000000001</v>
      </c>
      <c r="C9" s="216">
        <v>0.69399999999999995</v>
      </c>
      <c r="D9" s="246">
        <v>0.14000000000000001</v>
      </c>
      <c r="E9" s="231">
        <v>6.0999999999999999E-2</v>
      </c>
    </row>
    <row r="10" spans="1:6" ht="14">
      <c r="A10" s="239" t="s">
        <v>1174</v>
      </c>
      <c r="B10" s="232">
        <v>0.111</v>
      </c>
      <c r="C10" s="218">
        <v>0.46800000000000003</v>
      </c>
      <c r="D10" s="245">
        <v>0.42099999999999999</v>
      </c>
      <c r="E10" s="232">
        <v>1.4999999999999999E-2</v>
      </c>
    </row>
    <row r="11" spans="1:6" ht="14">
      <c r="A11" s="227" t="s">
        <v>1175</v>
      </c>
      <c r="B11" s="231">
        <v>0.41499999999999998</v>
      </c>
      <c r="C11" s="216">
        <v>0.505</v>
      </c>
      <c r="D11" s="246">
        <v>0.08</v>
      </c>
      <c r="E11" s="231">
        <v>6.7000000000000004E-2</v>
      </c>
    </row>
    <row r="12" spans="1:6" ht="14">
      <c r="A12" s="239" t="s">
        <v>1176</v>
      </c>
      <c r="B12" s="232">
        <v>0.19</v>
      </c>
      <c r="C12" s="218">
        <v>0.371</v>
      </c>
      <c r="D12" s="245">
        <v>0.439</v>
      </c>
      <c r="E12" s="232">
        <v>1.7999999999999999E-2</v>
      </c>
    </row>
    <row r="13" spans="1:6" ht="14">
      <c r="A13" s="227" t="s">
        <v>1177</v>
      </c>
      <c r="B13" s="231">
        <v>7.1999999999999995E-2</v>
      </c>
      <c r="C13" s="216">
        <v>0.59199999999999997</v>
      </c>
      <c r="D13" s="246">
        <v>0.33600000000000002</v>
      </c>
      <c r="E13" s="231">
        <v>0.01</v>
      </c>
    </row>
    <row r="14" spans="1:6" ht="14">
      <c r="A14" s="239" t="s">
        <v>1178</v>
      </c>
      <c r="B14" s="232">
        <v>0.28799999999999998</v>
      </c>
      <c r="C14" s="218">
        <v>0.42399999999999999</v>
      </c>
      <c r="D14" s="245">
        <v>0.28799999999999998</v>
      </c>
      <c r="E14" s="232">
        <v>3.4000000000000002E-2</v>
      </c>
    </row>
    <row r="15" spans="1:6" ht="14">
      <c r="A15" s="227" t="s">
        <v>1179</v>
      </c>
      <c r="B15" s="231">
        <v>0.10299999999999999</v>
      </c>
      <c r="C15" s="216">
        <v>0.63600000000000001</v>
      </c>
      <c r="D15" s="246">
        <v>0.26100000000000001</v>
      </c>
      <c r="E15" s="231">
        <v>0.02</v>
      </c>
    </row>
    <row r="16" spans="1:6" ht="14">
      <c r="A16" s="239" t="s">
        <v>1180</v>
      </c>
      <c r="B16" s="232">
        <v>0.156</v>
      </c>
      <c r="C16" s="218">
        <v>0.52800000000000002</v>
      </c>
      <c r="D16" s="245">
        <v>0.316</v>
      </c>
      <c r="E16" s="232">
        <v>3.3000000000000002E-2</v>
      </c>
    </row>
    <row r="17" spans="1:5" ht="14">
      <c r="A17" s="227" t="s">
        <v>1181</v>
      </c>
      <c r="B17" s="231">
        <v>0.26300000000000001</v>
      </c>
      <c r="C17" s="216">
        <v>0.60699999999999998</v>
      </c>
      <c r="D17" s="246">
        <v>0.13</v>
      </c>
      <c r="E17" s="231">
        <v>0.104</v>
      </c>
    </row>
    <row r="18" spans="1:5" ht="14">
      <c r="A18" s="239" t="s">
        <v>1182</v>
      </c>
      <c r="B18" s="232">
        <v>0.14699999999999999</v>
      </c>
      <c r="C18" s="218">
        <v>0.52900000000000003</v>
      </c>
      <c r="D18" s="245">
        <v>0.32400000000000001</v>
      </c>
      <c r="E18" s="232">
        <v>0.02</v>
      </c>
    </row>
    <row r="19" spans="1:5" ht="14">
      <c r="A19" s="227" t="s">
        <v>1183</v>
      </c>
      <c r="B19" s="231">
        <v>0.185</v>
      </c>
      <c r="C19" s="216">
        <v>0.55500000000000005</v>
      </c>
      <c r="D19" s="246">
        <v>0.26</v>
      </c>
      <c r="E19" s="231">
        <v>1.2E-2</v>
      </c>
    </row>
    <row r="20" spans="1:5" ht="14">
      <c r="A20" s="239" t="s">
        <v>1184</v>
      </c>
      <c r="B20" s="232">
        <v>0.28000000000000003</v>
      </c>
      <c r="C20" s="218">
        <v>0.45100000000000001</v>
      </c>
      <c r="D20" s="245">
        <v>0.26900000000000002</v>
      </c>
      <c r="E20" s="232">
        <v>1.4E-2</v>
      </c>
    </row>
    <row r="21" spans="1:5" ht="14">
      <c r="A21" s="227" t="s">
        <v>1185</v>
      </c>
      <c r="B21" s="231">
        <v>0.23499999999999999</v>
      </c>
      <c r="C21" s="216">
        <v>0.59099999999999997</v>
      </c>
      <c r="D21" s="246">
        <v>0.17399999999999999</v>
      </c>
      <c r="E21" s="231">
        <v>0.11700000000000001</v>
      </c>
    </row>
    <row r="22" spans="1:5" ht="14">
      <c r="A22" s="239" t="s">
        <v>1186</v>
      </c>
      <c r="B22" s="232">
        <v>0.155</v>
      </c>
      <c r="C22" s="218">
        <v>0.63800000000000001</v>
      </c>
      <c r="D22" s="245">
        <v>0.20699999999999999</v>
      </c>
      <c r="E22" s="232">
        <v>1.7000000000000001E-2</v>
      </c>
    </row>
    <row r="23" spans="1:5" ht="14">
      <c r="A23" s="227" t="s">
        <v>1187</v>
      </c>
      <c r="B23" s="231">
        <v>7.0000000000000001E-3</v>
      </c>
      <c r="C23" s="216">
        <v>0.64100000000000001</v>
      </c>
      <c r="D23" s="246">
        <v>0.35199999999999998</v>
      </c>
      <c r="E23" s="231">
        <v>8.9999999999999993E-3</v>
      </c>
    </row>
    <row r="24" spans="1:5" ht="14">
      <c r="A24" s="239" t="s">
        <v>1188</v>
      </c>
      <c r="B24" s="232">
        <v>0.32800000000000001</v>
      </c>
      <c r="C24" s="218">
        <v>0.58899999999999997</v>
      </c>
      <c r="D24" s="245">
        <v>8.3000000000000004E-2</v>
      </c>
      <c r="E24" s="232">
        <v>7.4999999999999997E-2</v>
      </c>
    </row>
    <row r="25" spans="1:5" ht="14">
      <c r="A25" s="227" t="s">
        <v>1189</v>
      </c>
      <c r="B25" s="231">
        <v>8.5999999999999993E-2</v>
      </c>
      <c r="C25" s="216">
        <v>0.29199999999999998</v>
      </c>
      <c r="D25" s="246">
        <v>0.622</v>
      </c>
      <c r="E25" s="231">
        <v>1.4E-2</v>
      </c>
    </row>
    <row r="26" spans="1:5" ht="14">
      <c r="A26" s="239" t="s">
        <v>1190</v>
      </c>
      <c r="B26" s="232">
        <v>0.35499999999999998</v>
      </c>
      <c r="C26" s="218">
        <v>0.33200000000000002</v>
      </c>
      <c r="D26" s="245">
        <v>0.313</v>
      </c>
      <c r="E26" s="232">
        <v>1.7000000000000001E-2</v>
      </c>
    </row>
    <row r="27" spans="1:5" ht="14">
      <c r="A27" s="227" t="s">
        <v>1191</v>
      </c>
      <c r="B27" s="231">
        <v>0.26200000000000001</v>
      </c>
      <c r="C27" s="216">
        <v>0.49399999999999999</v>
      </c>
      <c r="D27" s="246">
        <v>0.24399999999999999</v>
      </c>
      <c r="E27" s="231">
        <v>4.5999999999999999E-2</v>
      </c>
    </row>
    <row r="28" spans="1:5" ht="14">
      <c r="A28" s="239" t="s">
        <v>1192</v>
      </c>
      <c r="B28" s="232">
        <v>0.35499999999999998</v>
      </c>
      <c r="C28" s="218">
        <v>0.36599999999999999</v>
      </c>
      <c r="D28" s="245">
        <v>0.27900000000000003</v>
      </c>
      <c r="E28" s="232">
        <v>4.8000000000000001E-2</v>
      </c>
    </row>
    <row r="29" spans="1:5" ht="14">
      <c r="A29" s="227" t="s">
        <v>1193</v>
      </c>
      <c r="B29" s="231">
        <v>0.124</v>
      </c>
      <c r="C29" s="216">
        <v>2.5000000000000001E-2</v>
      </c>
      <c r="D29" s="246">
        <v>0.85099999999999998</v>
      </c>
      <c r="E29" s="231">
        <v>2E-3</v>
      </c>
    </row>
    <row r="30" spans="1:5" ht="14">
      <c r="A30" s="239" t="s">
        <v>1194</v>
      </c>
      <c r="B30" s="232">
        <v>0.29799999999999999</v>
      </c>
      <c r="C30" s="218">
        <v>0.45800000000000002</v>
      </c>
      <c r="D30" s="245">
        <v>0.24299999999999999</v>
      </c>
      <c r="E30" s="232">
        <v>5.2999999999999999E-2</v>
      </c>
    </row>
    <row r="31" spans="1:5" ht="14">
      <c r="A31" s="227" t="s">
        <v>1195</v>
      </c>
      <c r="B31" s="231">
        <v>0.19</v>
      </c>
      <c r="C31" s="216">
        <v>0.46700000000000003</v>
      </c>
      <c r="D31" s="246">
        <v>0.34200000000000003</v>
      </c>
      <c r="E31" s="231">
        <v>6.5000000000000002E-2</v>
      </c>
    </row>
    <row r="32" spans="1:5" ht="14">
      <c r="A32" s="239" t="s">
        <v>1196</v>
      </c>
      <c r="B32" s="232">
        <v>0.38100000000000001</v>
      </c>
      <c r="C32" s="218">
        <v>0.441</v>
      </c>
      <c r="D32" s="245">
        <v>0.17799999999999999</v>
      </c>
      <c r="E32" s="232">
        <v>3.1E-2</v>
      </c>
    </row>
    <row r="33" spans="1:5" ht="14">
      <c r="A33" s="227" t="s">
        <v>1197</v>
      </c>
      <c r="B33" s="231">
        <v>0.54100000000000004</v>
      </c>
      <c r="C33" s="216">
        <v>0.22700000000000001</v>
      </c>
      <c r="D33" s="246">
        <v>0.23200000000000001</v>
      </c>
      <c r="E33" s="231">
        <v>1.4E-2</v>
      </c>
    </row>
    <row r="34" spans="1:5" ht="14.5" thickBot="1">
      <c r="A34" s="239" t="s">
        <v>1198</v>
      </c>
      <c r="B34" s="247">
        <v>0.68400000000000005</v>
      </c>
      <c r="C34" s="248">
        <v>0.251</v>
      </c>
      <c r="D34" s="249">
        <v>6.5000000000000002E-2</v>
      </c>
      <c r="E34" s="247">
        <v>1E-3</v>
      </c>
    </row>
    <row r="35" spans="1:5" ht="14">
      <c r="A35" s="250" t="s">
        <v>87</v>
      </c>
      <c r="B35" s="221">
        <v>0.25</v>
      </c>
      <c r="C35" s="221">
        <v>0.52300000000000002</v>
      </c>
      <c r="D35" s="234">
        <v>0.22600000000000001</v>
      </c>
      <c r="E35" s="235"/>
    </row>
    <row r="36" spans="1:5" ht="14">
      <c r="A36" s="2352" t="s">
        <v>1110</v>
      </c>
      <c r="B36" s="2353"/>
      <c r="C36" s="2353"/>
      <c r="D36" s="2353"/>
      <c r="E36" s="2354"/>
    </row>
    <row r="37" spans="1:5" ht="14">
      <c r="A37" s="251"/>
      <c r="B37" s="251"/>
      <c r="C37" s="251"/>
      <c r="D37" s="251"/>
      <c r="E37" s="251"/>
    </row>
    <row r="38" spans="1:5" ht="30.75" customHeight="1">
      <c r="A38" s="1724" t="s">
        <v>2772</v>
      </c>
      <c r="B38" s="1724"/>
      <c r="C38" s="1724"/>
      <c r="D38" s="1724"/>
      <c r="E38" s="1724"/>
    </row>
    <row r="39" spans="1:5" ht="14">
      <c r="A39" s="252"/>
      <c r="B39" s="252"/>
      <c r="C39" s="252"/>
      <c r="D39" s="252"/>
      <c r="E39" s="252"/>
    </row>
    <row r="40" spans="1:5" ht="14">
      <c r="A40" s="229"/>
      <c r="B40" s="211"/>
      <c r="C40" s="211"/>
      <c r="D40" s="211"/>
      <c r="E40" s="211"/>
    </row>
    <row r="41" spans="1:5" ht="49.5" customHeight="1">
      <c r="A41" s="2342" t="s">
        <v>2861</v>
      </c>
      <c r="B41" s="2342"/>
      <c r="C41" s="2342"/>
      <c r="D41" s="2342"/>
      <c r="E41" s="2342"/>
    </row>
    <row r="42" spans="1:5" ht="14">
      <c r="A42" s="236"/>
      <c r="B42" s="237"/>
      <c r="C42" s="237"/>
      <c r="D42" s="237"/>
      <c r="E42" s="237"/>
    </row>
    <row r="43" spans="1:5" ht="118.5" customHeight="1">
      <c r="A43" s="2343" t="s">
        <v>1199</v>
      </c>
      <c r="B43" s="2343"/>
      <c r="C43" s="2343"/>
      <c r="D43" s="2343"/>
      <c r="E43" s="2343"/>
    </row>
    <row r="44" spans="1:5" ht="14">
      <c r="A44" s="236"/>
      <c r="B44" s="237"/>
      <c r="C44" s="237"/>
      <c r="D44" s="237"/>
      <c r="E44" s="237"/>
    </row>
    <row r="45" spans="1:5" ht="45" customHeight="1">
      <c r="A45" s="2343" t="s">
        <v>1200</v>
      </c>
      <c r="B45" s="2343"/>
      <c r="C45" s="2343"/>
      <c r="D45" s="2343"/>
      <c r="E45" s="2343"/>
    </row>
    <row r="46" spans="1:5" ht="14">
      <c r="A46" s="236"/>
      <c r="B46" s="237"/>
      <c r="C46" s="237"/>
      <c r="D46" s="237"/>
      <c r="E46" s="237"/>
    </row>
    <row r="47" spans="1:5" ht="191.25" customHeight="1">
      <c r="A47" s="2343" t="s">
        <v>1201</v>
      </c>
      <c r="B47" s="2343"/>
      <c r="C47" s="2343"/>
      <c r="D47" s="2343"/>
      <c r="E47" s="2343"/>
    </row>
  </sheetData>
  <mergeCells count="9">
    <mergeCell ref="A43:E43"/>
    <mergeCell ref="A45:E45"/>
    <mergeCell ref="A47:E47"/>
    <mergeCell ref="A1:E1"/>
    <mergeCell ref="A3:A4"/>
    <mergeCell ref="B3:D3"/>
    <mergeCell ref="A36:E36"/>
    <mergeCell ref="A38:E38"/>
    <mergeCell ref="A41:E41"/>
  </mergeCells>
  <pageMargins left="0.7" right="0.7" top="0.75" bottom="0.75" header="0.3" footer="0.3"/>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000-000000000000}">
  <dimension ref="A1:S46"/>
  <sheetViews>
    <sheetView topLeftCell="E1" workbookViewId="0">
      <selection activeCell="I3" sqref="I3"/>
    </sheetView>
  </sheetViews>
  <sheetFormatPr defaultRowHeight="14.25" customHeight="1"/>
  <cols>
    <col min="1" max="1" width="30.75" style="222" customWidth="1"/>
    <col min="2" max="8" width="13.83203125" style="213" customWidth="1"/>
    <col min="9" max="9" width="8.6640625" style="171"/>
    <col min="10" max="16384" width="8.6640625" style="213"/>
  </cols>
  <sheetData>
    <row r="1" spans="1:19" ht="25">
      <c r="A1" s="2341" t="s">
        <v>2858</v>
      </c>
      <c r="B1" s="2341"/>
      <c r="C1" s="2341"/>
      <c r="D1" s="2341"/>
      <c r="E1" s="2341"/>
      <c r="F1" s="2341"/>
      <c r="G1" s="2341"/>
      <c r="H1" s="2341"/>
      <c r="I1" s="1440"/>
      <c r="J1" s="211"/>
      <c r="K1" s="211"/>
      <c r="L1" s="211"/>
      <c r="M1" s="211"/>
      <c r="N1" s="211"/>
      <c r="O1" s="211"/>
      <c r="P1" s="211"/>
      <c r="Q1" s="211"/>
      <c r="R1" s="211"/>
      <c r="S1" s="211"/>
    </row>
    <row r="2" spans="1:19" ht="14">
      <c r="A2" s="141"/>
      <c r="B2" s="211"/>
      <c r="C2" s="211"/>
      <c r="D2" s="211"/>
      <c r="E2" s="211"/>
      <c r="F2" s="211"/>
      <c r="G2" s="211"/>
      <c r="H2" s="211"/>
      <c r="I2" s="1382"/>
      <c r="J2" s="211"/>
      <c r="K2" s="211"/>
      <c r="L2" s="211"/>
      <c r="M2" s="211"/>
      <c r="N2" s="211"/>
      <c r="O2" s="211"/>
      <c r="P2" s="211"/>
      <c r="Q2" s="211"/>
      <c r="R2" s="211"/>
      <c r="S2" s="211"/>
    </row>
    <row r="3" spans="1:19" ht="17.5">
      <c r="A3" s="2155" t="s">
        <v>1164</v>
      </c>
      <c r="B3" s="2149" t="s">
        <v>1202</v>
      </c>
      <c r="C3" s="2165"/>
      <c r="D3" s="2165"/>
      <c r="E3" s="2165"/>
      <c r="F3" s="2165"/>
      <c r="G3" s="2165"/>
      <c r="H3" s="2162"/>
      <c r="I3" s="1381"/>
      <c r="J3" s="211"/>
      <c r="K3" s="211"/>
      <c r="L3" s="211"/>
      <c r="M3" s="211"/>
      <c r="N3" s="211"/>
      <c r="O3" s="211"/>
      <c r="P3" s="211"/>
      <c r="Q3" s="211"/>
      <c r="R3" s="211"/>
      <c r="S3" s="211"/>
    </row>
    <row r="4" spans="1:19" ht="42">
      <c r="A4" s="2156"/>
      <c r="B4" s="145" t="s">
        <v>1203</v>
      </c>
      <c r="C4" s="185" t="s">
        <v>1204</v>
      </c>
      <c r="D4" s="185" t="s">
        <v>1205</v>
      </c>
      <c r="E4" s="185" t="s">
        <v>1206</v>
      </c>
      <c r="F4" s="185" t="s">
        <v>1207</v>
      </c>
      <c r="G4" s="185" t="s">
        <v>146</v>
      </c>
      <c r="H4" s="184" t="s">
        <v>1208</v>
      </c>
      <c r="I4" s="1436"/>
      <c r="J4" s="211"/>
      <c r="K4" s="211"/>
      <c r="L4" s="211"/>
      <c r="M4" s="211"/>
      <c r="N4" s="211"/>
      <c r="O4" s="211"/>
      <c r="P4" s="211"/>
      <c r="Q4" s="211"/>
      <c r="R4" s="211"/>
      <c r="S4" s="211"/>
    </row>
    <row r="5" spans="1:19" ht="14">
      <c r="A5" s="238" t="s">
        <v>1169</v>
      </c>
      <c r="B5" s="231">
        <v>0</v>
      </c>
      <c r="C5" s="231">
        <v>0.153</v>
      </c>
      <c r="D5" s="231">
        <v>0.12</v>
      </c>
      <c r="E5" s="231">
        <v>0</v>
      </c>
      <c r="F5" s="231">
        <v>0.70799999999999996</v>
      </c>
      <c r="G5" s="231">
        <v>1.7999999999999999E-2</v>
      </c>
      <c r="H5" s="231">
        <v>1.4E-2</v>
      </c>
      <c r="I5" s="1382"/>
      <c r="J5" s="211"/>
      <c r="K5" s="211"/>
      <c r="L5" s="211"/>
      <c r="M5" s="211"/>
      <c r="N5" s="211"/>
      <c r="O5" s="211"/>
      <c r="P5" s="211"/>
      <c r="Q5" s="211"/>
      <c r="R5" s="211"/>
      <c r="S5" s="211"/>
    </row>
    <row r="6" spans="1:19" ht="14">
      <c r="A6" s="239" t="s">
        <v>1170</v>
      </c>
      <c r="B6" s="232">
        <v>1.4E-2</v>
      </c>
      <c r="C6" s="232">
        <v>0.158</v>
      </c>
      <c r="D6" s="232">
        <v>0.66800000000000004</v>
      </c>
      <c r="E6" s="232">
        <v>0.14699999999999999</v>
      </c>
      <c r="F6" s="232">
        <v>1.4E-2</v>
      </c>
      <c r="G6" s="232">
        <v>0</v>
      </c>
      <c r="H6" s="232">
        <v>2.8000000000000001E-2</v>
      </c>
      <c r="I6" s="1382"/>
      <c r="J6" s="211"/>
      <c r="K6" s="211"/>
      <c r="L6" s="211"/>
      <c r="M6" s="211"/>
      <c r="N6" s="211"/>
      <c r="O6" s="211"/>
      <c r="P6" s="211"/>
      <c r="Q6" s="211"/>
      <c r="R6" s="211"/>
      <c r="S6" s="211"/>
    </row>
    <row r="7" spans="1:19" ht="14">
      <c r="A7" s="227" t="s">
        <v>1172</v>
      </c>
      <c r="B7" s="231">
        <v>0</v>
      </c>
      <c r="C7" s="231">
        <v>0</v>
      </c>
      <c r="D7" s="231">
        <v>0.433</v>
      </c>
      <c r="E7" s="231">
        <v>0.35299999999999998</v>
      </c>
      <c r="F7" s="231">
        <v>0.214</v>
      </c>
      <c r="G7" s="231">
        <v>0</v>
      </c>
      <c r="H7" s="231">
        <v>1.2999999999999999E-2</v>
      </c>
      <c r="I7" s="1382"/>
      <c r="J7" s="211"/>
      <c r="K7" s="211"/>
      <c r="L7" s="211"/>
      <c r="M7" s="211"/>
      <c r="N7" s="211"/>
      <c r="O7" s="211"/>
      <c r="P7" s="211"/>
      <c r="Q7" s="211"/>
      <c r="R7" s="211"/>
      <c r="S7" s="211"/>
    </row>
    <row r="8" spans="1:19" ht="14">
      <c r="A8" s="239" t="s">
        <v>1173</v>
      </c>
      <c r="B8" s="232">
        <v>0</v>
      </c>
      <c r="C8" s="232">
        <v>0</v>
      </c>
      <c r="D8" s="232">
        <v>0.53100000000000003</v>
      </c>
      <c r="E8" s="232">
        <v>0.10199999999999999</v>
      </c>
      <c r="F8" s="232">
        <v>0.36699999999999999</v>
      </c>
      <c r="G8" s="232">
        <v>0</v>
      </c>
      <c r="H8" s="232">
        <v>4.5999999999999999E-2</v>
      </c>
      <c r="I8" s="1382"/>
      <c r="J8" s="211"/>
      <c r="K8" s="211"/>
      <c r="L8" s="211"/>
      <c r="M8" s="211"/>
      <c r="N8" s="211"/>
      <c r="O8" s="211"/>
      <c r="P8" s="211"/>
      <c r="Q8" s="211"/>
      <c r="R8" s="211"/>
      <c r="S8" s="211"/>
    </row>
    <row r="9" spans="1:19" ht="14">
      <c r="A9" s="227" t="s">
        <v>1174</v>
      </c>
      <c r="B9" s="231">
        <v>1.7000000000000001E-2</v>
      </c>
      <c r="C9" s="231">
        <v>0</v>
      </c>
      <c r="D9" s="231">
        <v>0.14399999999999999</v>
      </c>
      <c r="E9" s="231">
        <v>0.432</v>
      </c>
      <c r="F9" s="231">
        <v>0.40600000000000003</v>
      </c>
      <c r="G9" s="231">
        <v>0</v>
      </c>
      <c r="H9" s="231">
        <v>2.1999999999999999E-2</v>
      </c>
      <c r="I9" s="1382"/>
      <c r="J9" s="211"/>
      <c r="K9" s="211"/>
      <c r="L9" s="211"/>
      <c r="M9" s="211"/>
      <c r="N9" s="211"/>
      <c r="O9" s="211"/>
      <c r="P9" s="211"/>
      <c r="Q9" s="211"/>
      <c r="R9" s="211"/>
      <c r="S9" s="211"/>
    </row>
    <row r="10" spans="1:19" ht="14">
      <c r="A10" s="239" t="s">
        <v>1175</v>
      </c>
      <c r="B10" s="232">
        <v>0.82299999999999995</v>
      </c>
      <c r="C10" s="232">
        <v>0</v>
      </c>
      <c r="D10" s="232">
        <v>0.17699999999999999</v>
      </c>
      <c r="E10" s="232">
        <v>0</v>
      </c>
      <c r="F10" s="232">
        <v>0</v>
      </c>
      <c r="G10" s="232">
        <v>0</v>
      </c>
      <c r="H10" s="232">
        <v>1.2E-2</v>
      </c>
      <c r="I10" s="1382"/>
      <c r="J10" s="211"/>
      <c r="K10" s="211"/>
      <c r="L10" s="211"/>
      <c r="M10" s="211"/>
      <c r="N10" s="211"/>
      <c r="O10" s="211"/>
      <c r="P10" s="211"/>
      <c r="Q10" s="211"/>
      <c r="R10" s="211"/>
      <c r="S10" s="211"/>
    </row>
    <row r="11" spans="1:19" ht="14">
      <c r="A11" s="227" t="s">
        <v>1176</v>
      </c>
      <c r="B11" s="231">
        <v>0</v>
      </c>
      <c r="C11" s="231">
        <v>0</v>
      </c>
      <c r="D11" s="231">
        <v>1</v>
      </c>
      <c r="E11" s="231">
        <v>0</v>
      </c>
      <c r="F11" s="231">
        <v>0</v>
      </c>
      <c r="G11" s="231">
        <v>0</v>
      </c>
      <c r="H11" s="231">
        <v>7.0000000000000001E-3</v>
      </c>
      <c r="I11" s="1382"/>
      <c r="J11" s="211"/>
      <c r="K11" s="211"/>
      <c r="L11" s="211"/>
      <c r="M11" s="211"/>
      <c r="N11" s="211"/>
      <c r="O11" s="211"/>
      <c r="P11" s="211"/>
      <c r="Q11" s="211"/>
      <c r="R11" s="211"/>
      <c r="S11" s="211"/>
    </row>
    <row r="12" spans="1:19" ht="14">
      <c r="A12" s="239" t="s">
        <v>1177</v>
      </c>
      <c r="B12" s="232">
        <v>0</v>
      </c>
      <c r="C12" s="232">
        <v>0</v>
      </c>
      <c r="D12" s="232">
        <v>0</v>
      </c>
      <c r="E12" s="232">
        <v>0</v>
      </c>
      <c r="F12" s="232">
        <v>9.1999999999999998E-2</v>
      </c>
      <c r="G12" s="232">
        <v>0.90800000000000003</v>
      </c>
      <c r="H12" s="232">
        <v>7.0000000000000001E-3</v>
      </c>
      <c r="I12" s="1382"/>
      <c r="J12" s="211"/>
      <c r="K12" s="211"/>
      <c r="L12" s="211"/>
      <c r="M12" s="211"/>
      <c r="N12" s="211"/>
      <c r="O12" s="211"/>
      <c r="P12" s="211"/>
      <c r="Q12" s="211"/>
      <c r="R12" s="211"/>
      <c r="S12" s="211"/>
    </row>
    <row r="13" spans="1:19" ht="14">
      <c r="A13" s="227" t="s">
        <v>1178</v>
      </c>
      <c r="B13" s="231">
        <v>0.11</v>
      </c>
      <c r="C13" s="231">
        <v>0</v>
      </c>
      <c r="D13" s="231">
        <v>0.48199999999999998</v>
      </c>
      <c r="E13" s="231">
        <v>7.9000000000000001E-2</v>
      </c>
      <c r="F13" s="231">
        <v>0.19700000000000001</v>
      </c>
      <c r="G13" s="231">
        <v>0.13200000000000001</v>
      </c>
      <c r="H13" s="231">
        <v>4.5999999999999999E-2</v>
      </c>
      <c r="I13" s="1382"/>
      <c r="J13" s="211"/>
      <c r="K13" s="211"/>
      <c r="L13" s="211"/>
      <c r="M13" s="211"/>
      <c r="N13" s="211"/>
      <c r="O13" s="211"/>
      <c r="P13" s="211"/>
      <c r="Q13" s="211"/>
      <c r="R13" s="211"/>
      <c r="S13" s="211"/>
    </row>
    <row r="14" spans="1:19" ht="14">
      <c r="A14" s="239" t="s">
        <v>1179</v>
      </c>
      <c r="B14" s="232">
        <v>0</v>
      </c>
      <c r="C14" s="232">
        <v>0</v>
      </c>
      <c r="D14" s="232">
        <v>0</v>
      </c>
      <c r="E14" s="232">
        <v>0</v>
      </c>
      <c r="F14" s="232">
        <v>0</v>
      </c>
      <c r="G14" s="232">
        <v>1</v>
      </c>
      <c r="H14" s="232">
        <v>6.0000000000000001E-3</v>
      </c>
      <c r="I14" s="1382"/>
      <c r="J14" s="211"/>
      <c r="K14" s="211"/>
      <c r="L14" s="211"/>
      <c r="M14" s="211"/>
      <c r="N14" s="211"/>
      <c r="O14" s="211"/>
      <c r="P14" s="211"/>
      <c r="Q14" s="211"/>
      <c r="R14" s="211"/>
      <c r="S14" s="211"/>
    </row>
    <row r="15" spans="1:19" ht="14">
      <c r="A15" s="227" t="s">
        <v>1180</v>
      </c>
      <c r="B15" s="231">
        <v>0</v>
      </c>
      <c r="C15" s="231">
        <v>0</v>
      </c>
      <c r="D15" s="231">
        <v>0</v>
      </c>
      <c r="E15" s="231">
        <v>0.78200000000000003</v>
      </c>
      <c r="F15" s="231">
        <v>0.218</v>
      </c>
      <c r="G15" s="231">
        <v>0</v>
      </c>
      <c r="H15" s="231">
        <v>2.8000000000000001E-2</v>
      </c>
      <c r="I15" s="1382"/>
      <c r="J15" s="211"/>
      <c r="K15" s="211"/>
      <c r="L15" s="211"/>
      <c r="M15" s="211"/>
      <c r="N15" s="211"/>
      <c r="O15" s="211"/>
      <c r="P15" s="211"/>
      <c r="Q15" s="211"/>
      <c r="R15" s="211"/>
      <c r="S15" s="211"/>
    </row>
    <row r="16" spans="1:19" ht="14">
      <c r="A16" s="239" t="s">
        <v>1181</v>
      </c>
      <c r="B16" s="232">
        <v>0</v>
      </c>
      <c r="C16" s="232">
        <v>0</v>
      </c>
      <c r="D16" s="232">
        <v>0.65800000000000003</v>
      </c>
      <c r="E16" s="232">
        <v>0.20799999999999999</v>
      </c>
      <c r="F16" s="232">
        <v>0.13400000000000001</v>
      </c>
      <c r="G16" s="232">
        <v>0</v>
      </c>
      <c r="H16" s="232">
        <v>0.04</v>
      </c>
      <c r="I16" s="1382"/>
      <c r="J16" s="211"/>
      <c r="K16" s="211"/>
      <c r="L16" s="211"/>
      <c r="M16" s="211"/>
      <c r="N16" s="211"/>
      <c r="O16" s="211"/>
      <c r="P16" s="211"/>
      <c r="Q16" s="211"/>
      <c r="R16" s="211"/>
      <c r="S16" s="211"/>
    </row>
    <row r="17" spans="1:19" ht="14">
      <c r="A17" s="227" t="s">
        <v>1182</v>
      </c>
      <c r="B17" s="231">
        <v>0</v>
      </c>
      <c r="C17" s="231">
        <v>0</v>
      </c>
      <c r="D17" s="231">
        <v>0.33600000000000002</v>
      </c>
      <c r="E17" s="231">
        <v>0.32800000000000001</v>
      </c>
      <c r="F17" s="231">
        <v>0.33600000000000002</v>
      </c>
      <c r="G17" s="231">
        <v>0</v>
      </c>
      <c r="H17" s="231">
        <v>1.7000000000000001E-2</v>
      </c>
      <c r="I17" s="1382"/>
      <c r="J17" s="211"/>
      <c r="K17" s="211"/>
      <c r="L17" s="211"/>
      <c r="M17" s="211"/>
      <c r="N17" s="211"/>
      <c r="O17" s="211"/>
      <c r="P17" s="211"/>
      <c r="Q17" s="211"/>
      <c r="R17" s="211"/>
      <c r="S17" s="211"/>
    </row>
    <row r="18" spans="1:19" ht="14">
      <c r="A18" s="239" t="s">
        <v>1183</v>
      </c>
      <c r="B18" s="232">
        <v>1.4999999999999999E-2</v>
      </c>
      <c r="C18" s="232">
        <v>0</v>
      </c>
      <c r="D18" s="232">
        <v>0.2</v>
      </c>
      <c r="E18" s="232">
        <v>0</v>
      </c>
      <c r="F18" s="232">
        <v>0.78500000000000003</v>
      </c>
      <c r="G18" s="232">
        <v>0</v>
      </c>
      <c r="H18" s="232">
        <v>2.5000000000000001E-2</v>
      </c>
      <c r="I18" s="1382"/>
      <c r="J18" s="211"/>
      <c r="K18" s="211"/>
      <c r="L18" s="211"/>
      <c r="M18" s="211"/>
      <c r="N18" s="211"/>
      <c r="O18" s="211"/>
      <c r="P18" s="211"/>
      <c r="Q18" s="211"/>
      <c r="R18" s="211"/>
      <c r="S18" s="211"/>
    </row>
    <row r="19" spans="1:19" ht="14">
      <c r="A19" s="227" t="s">
        <v>1184</v>
      </c>
      <c r="B19" s="231">
        <v>0</v>
      </c>
      <c r="C19" s="231">
        <v>0</v>
      </c>
      <c r="D19" s="231">
        <v>0</v>
      </c>
      <c r="E19" s="231">
        <v>0</v>
      </c>
      <c r="F19" s="231">
        <v>0</v>
      </c>
      <c r="G19" s="231">
        <v>1</v>
      </c>
      <c r="H19" s="231">
        <v>1E-3</v>
      </c>
      <c r="I19" s="1382"/>
      <c r="J19" s="211"/>
      <c r="K19" s="211"/>
      <c r="L19" s="211"/>
      <c r="M19" s="211"/>
      <c r="N19" s="211"/>
      <c r="O19" s="211"/>
      <c r="P19" s="211"/>
      <c r="Q19" s="211"/>
      <c r="R19" s="211"/>
      <c r="S19" s="211"/>
    </row>
    <row r="20" spans="1:19" ht="14">
      <c r="A20" s="239" t="s">
        <v>1185</v>
      </c>
      <c r="B20" s="232">
        <v>0.10199999999999999</v>
      </c>
      <c r="C20" s="232">
        <v>0</v>
      </c>
      <c r="D20" s="232">
        <v>0.373</v>
      </c>
      <c r="E20" s="232">
        <v>9.8000000000000004E-2</v>
      </c>
      <c r="F20" s="232">
        <v>0.112</v>
      </c>
      <c r="G20" s="232">
        <v>0.316</v>
      </c>
      <c r="H20" s="232">
        <v>5.0999999999999997E-2</v>
      </c>
      <c r="I20" s="1382"/>
      <c r="J20" s="211"/>
      <c r="K20" s="211"/>
      <c r="L20" s="211"/>
      <c r="M20" s="211"/>
      <c r="N20" s="211"/>
      <c r="O20" s="211"/>
      <c r="P20" s="211"/>
      <c r="Q20" s="211"/>
      <c r="R20" s="211"/>
      <c r="S20" s="211"/>
    </row>
    <row r="21" spans="1:19" ht="14">
      <c r="A21" s="227" t="s">
        <v>1187</v>
      </c>
      <c r="B21" s="231">
        <v>0</v>
      </c>
      <c r="C21" s="231">
        <v>0.17100000000000001</v>
      </c>
      <c r="D21" s="231">
        <v>0.82899999999999996</v>
      </c>
      <c r="E21" s="231">
        <v>0</v>
      </c>
      <c r="F21" s="231">
        <v>0</v>
      </c>
      <c r="G21" s="231">
        <v>0</v>
      </c>
      <c r="H21" s="231">
        <v>0.01</v>
      </c>
      <c r="I21" s="1382"/>
      <c r="J21" s="211"/>
      <c r="K21" s="211"/>
      <c r="L21" s="211"/>
      <c r="M21" s="211"/>
      <c r="N21" s="211"/>
      <c r="O21" s="211"/>
      <c r="P21" s="211"/>
      <c r="Q21" s="211"/>
      <c r="R21" s="211"/>
      <c r="S21" s="211"/>
    </row>
    <row r="22" spans="1:19" ht="14">
      <c r="A22" s="239" t="s">
        <v>1209</v>
      </c>
      <c r="B22" s="232">
        <v>0</v>
      </c>
      <c r="C22" s="232">
        <v>0</v>
      </c>
      <c r="D22" s="232">
        <v>0.10299999999999999</v>
      </c>
      <c r="E22" s="232">
        <v>0.28100000000000003</v>
      </c>
      <c r="F22" s="232">
        <v>0.377</v>
      </c>
      <c r="G22" s="232">
        <v>0.23799999999999999</v>
      </c>
      <c r="H22" s="232">
        <v>2.3E-2</v>
      </c>
      <c r="I22" s="1382"/>
      <c r="J22" s="211"/>
      <c r="K22" s="211"/>
      <c r="L22" s="211"/>
      <c r="M22" s="211"/>
      <c r="N22" s="211"/>
      <c r="O22" s="211"/>
      <c r="P22" s="211"/>
      <c r="Q22" s="211"/>
      <c r="R22" s="211"/>
      <c r="S22" s="211"/>
    </row>
    <row r="23" spans="1:19" ht="14">
      <c r="A23" s="227" t="s">
        <v>1189</v>
      </c>
      <c r="B23" s="231">
        <v>0</v>
      </c>
      <c r="C23" s="231">
        <v>4.7E-2</v>
      </c>
      <c r="D23" s="231">
        <v>0</v>
      </c>
      <c r="E23" s="231">
        <v>0.61299999999999999</v>
      </c>
      <c r="F23" s="231">
        <v>0.23799999999999999</v>
      </c>
      <c r="G23" s="231">
        <v>0.10299999999999999</v>
      </c>
      <c r="H23" s="231">
        <v>8.0000000000000002E-3</v>
      </c>
      <c r="I23" s="1382"/>
      <c r="J23" s="211"/>
      <c r="K23" s="211"/>
      <c r="L23" s="211"/>
      <c r="M23" s="211"/>
      <c r="N23" s="211"/>
      <c r="O23" s="211"/>
      <c r="P23" s="211"/>
      <c r="Q23" s="211"/>
      <c r="R23" s="211"/>
      <c r="S23" s="211"/>
    </row>
    <row r="24" spans="1:19" ht="14">
      <c r="A24" s="239" t="s">
        <v>1190</v>
      </c>
      <c r="B24" s="232">
        <v>0</v>
      </c>
      <c r="C24" s="232">
        <v>0</v>
      </c>
      <c r="D24" s="232">
        <v>0</v>
      </c>
      <c r="E24" s="232">
        <v>0</v>
      </c>
      <c r="F24" s="232">
        <v>0.5</v>
      </c>
      <c r="G24" s="232">
        <v>0.5</v>
      </c>
      <c r="H24" s="232">
        <v>2E-3</v>
      </c>
      <c r="I24" s="1382"/>
      <c r="J24" s="211"/>
      <c r="K24" s="211"/>
      <c r="L24" s="211"/>
      <c r="M24" s="211"/>
      <c r="N24" s="211"/>
      <c r="O24" s="211"/>
      <c r="P24" s="211"/>
      <c r="Q24" s="211"/>
      <c r="R24" s="211"/>
      <c r="S24" s="211"/>
    </row>
    <row r="25" spans="1:19" ht="14">
      <c r="A25" s="227" t="s">
        <v>1191</v>
      </c>
      <c r="B25" s="231">
        <v>0.08</v>
      </c>
      <c r="C25" s="231">
        <v>0.123</v>
      </c>
      <c r="D25" s="231">
        <v>6.7000000000000004E-2</v>
      </c>
      <c r="E25" s="231">
        <v>5.0999999999999997E-2</v>
      </c>
      <c r="F25" s="231">
        <v>0.17899999999999999</v>
      </c>
      <c r="G25" s="231">
        <v>0.5</v>
      </c>
      <c r="H25" s="231">
        <v>0.124</v>
      </c>
      <c r="I25" s="1382"/>
      <c r="J25" s="211"/>
      <c r="K25" s="211"/>
      <c r="L25" s="211"/>
      <c r="M25" s="211"/>
      <c r="N25" s="211"/>
      <c r="O25" s="211"/>
      <c r="P25" s="211"/>
      <c r="Q25" s="211"/>
      <c r="R25" s="211"/>
      <c r="S25" s="211"/>
    </row>
    <row r="26" spans="1:19" ht="14">
      <c r="A26" s="239" t="s">
        <v>1192</v>
      </c>
      <c r="B26" s="232">
        <v>6.9000000000000006E-2</v>
      </c>
      <c r="C26" s="232">
        <v>2.1000000000000001E-2</v>
      </c>
      <c r="D26" s="232">
        <v>0.14000000000000001</v>
      </c>
      <c r="E26" s="232">
        <v>5.1999999999999998E-2</v>
      </c>
      <c r="F26" s="232">
        <v>0.27500000000000002</v>
      </c>
      <c r="G26" s="232">
        <v>0.44400000000000001</v>
      </c>
      <c r="H26" s="232">
        <v>0.13900000000000001</v>
      </c>
      <c r="I26" s="1382"/>
      <c r="J26" s="211"/>
      <c r="K26" s="211"/>
      <c r="L26" s="211"/>
      <c r="M26" s="211"/>
      <c r="N26" s="211"/>
      <c r="O26" s="211"/>
      <c r="P26" s="211"/>
      <c r="Q26" s="211"/>
      <c r="R26" s="211"/>
      <c r="S26" s="211"/>
    </row>
    <row r="27" spans="1:19" ht="14">
      <c r="A27" s="227" t="s">
        <v>1210</v>
      </c>
      <c r="B27" s="231">
        <v>0.16200000000000001</v>
      </c>
      <c r="C27" s="231">
        <v>1.7000000000000001E-2</v>
      </c>
      <c r="D27" s="231">
        <v>0.27800000000000002</v>
      </c>
      <c r="E27" s="231">
        <v>0.23100000000000001</v>
      </c>
      <c r="F27" s="231">
        <v>0.21199999999999999</v>
      </c>
      <c r="G27" s="231">
        <v>0.1</v>
      </c>
      <c r="H27" s="231">
        <v>5.8999999999999997E-2</v>
      </c>
      <c r="I27" s="1382"/>
      <c r="J27" s="211"/>
      <c r="K27" s="211"/>
      <c r="L27" s="211"/>
      <c r="M27" s="211"/>
      <c r="N27" s="211"/>
      <c r="O27" s="211"/>
      <c r="P27" s="211"/>
      <c r="Q27" s="211"/>
      <c r="R27" s="211"/>
      <c r="S27" s="211"/>
    </row>
    <row r="28" spans="1:19" ht="14">
      <c r="A28" s="239" t="s">
        <v>1195</v>
      </c>
      <c r="B28" s="232">
        <v>0.01</v>
      </c>
      <c r="C28" s="232">
        <v>0.28299999999999997</v>
      </c>
      <c r="D28" s="232">
        <v>0.59899999999999998</v>
      </c>
      <c r="E28" s="232">
        <v>9.8000000000000004E-2</v>
      </c>
      <c r="F28" s="232">
        <v>0.01</v>
      </c>
      <c r="G28" s="232">
        <v>0</v>
      </c>
      <c r="H28" s="232">
        <v>7.5999999999999998E-2</v>
      </c>
      <c r="I28" s="1382"/>
      <c r="J28" s="211"/>
      <c r="K28" s="211"/>
      <c r="L28" s="211"/>
      <c r="M28" s="211"/>
      <c r="N28" s="211"/>
      <c r="O28" s="211"/>
      <c r="P28" s="211"/>
      <c r="Q28" s="211"/>
      <c r="R28" s="211"/>
      <c r="S28" s="211"/>
    </row>
    <row r="29" spans="1:19" ht="14">
      <c r="A29" s="227" t="s">
        <v>1196</v>
      </c>
      <c r="B29" s="231">
        <v>0</v>
      </c>
      <c r="C29" s="231">
        <v>0</v>
      </c>
      <c r="D29" s="231">
        <v>0.61499999999999999</v>
      </c>
      <c r="E29" s="231">
        <v>0.33300000000000002</v>
      </c>
      <c r="F29" s="231">
        <v>0</v>
      </c>
      <c r="G29" s="231">
        <v>5.0999999999999997E-2</v>
      </c>
      <c r="H29" s="231">
        <v>2.5999999999999999E-2</v>
      </c>
      <c r="I29" s="1382"/>
      <c r="J29" s="211"/>
      <c r="K29" s="211"/>
      <c r="L29" s="211"/>
      <c r="M29" s="211"/>
      <c r="N29" s="211"/>
      <c r="O29" s="211"/>
      <c r="P29" s="211"/>
      <c r="Q29" s="211"/>
      <c r="R29" s="211"/>
      <c r="S29" s="211"/>
    </row>
    <row r="30" spans="1:19" ht="14">
      <c r="A30" s="239" t="s">
        <v>1197</v>
      </c>
      <c r="B30" s="232">
        <v>0</v>
      </c>
      <c r="C30" s="232">
        <v>5.0999999999999997E-2</v>
      </c>
      <c r="D30" s="232">
        <v>0.94899999999999995</v>
      </c>
      <c r="E30" s="232">
        <v>0</v>
      </c>
      <c r="F30" s="232">
        <v>0</v>
      </c>
      <c r="G30" s="232">
        <v>0</v>
      </c>
      <c r="H30" s="232">
        <v>0.105</v>
      </c>
      <c r="I30" s="1382"/>
      <c r="J30" s="211"/>
      <c r="K30" s="211"/>
      <c r="L30" s="211"/>
      <c r="M30" s="211"/>
      <c r="N30" s="211"/>
      <c r="O30" s="211"/>
      <c r="P30" s="211"/>
      <c r="Q30" s="211"/>
      <c r="R30" s="211"/>
      <c r="S30" s="211"/>
    </row>
    <row r="31" spans="1:19" ht="14.5" thickBot="1">
      <c r="A31" s="227" t="s">
        <v>1211</v>
      </c>
      <c r="B31" s="233">
        <v>0</v>
      </c>
      <c r="C31" s="233">
        <v>0</v>
      </c>
      <c r="D31" s="233">
        <v>0.60599999999999998</v>
      </c>
      <c r="E31" s="233">
        <v>0.35799999999999998</v>
      </c>
      <c r="F31" s="233">
        <v>6.0000000000000001E-3</v>
      </c>
      <c r="G31" s="233">
        <v>0.03</v>
      </c>
      <c r="H31" s="233">
        <v>6.7000000000000004E-2</v>
      </c>
      <c r="I31" s="1382"/>
      <c r="J31" s="211"/>
      <c r="K31" s="211"/>
      <c r="L31" s="211"/>
      <c r="M31" s="211"/>
      <c r="N31" s="211"/>
      <c r="O31" s="211"/>
      <c r="P31" s="211"/>
      <c r="Q31" s="211"/>
      <c r="R31" s="211"/>
      <c r="S31" s="211"/>
    </row>
    <row r="32" spans="1:19" ht="14">
      <c r="A32" s="220" t="s">
        <v>87</v>
      </c>
      <c r="B32" s="234">
        <v>5.0999999999999997E-2</v>
      </c>
      <c r="C32" s="235">
        <v>5.5E-2</v>
      </c>
      <c r="D32" s="235">
        <v>0.39700000000000002</v>
      </c>
      <c r="E32" s="235">
        <v>0.14599999999999999</v>
      </c>
      <c r="F32" s="235">
        <v>0.17699999999999999</v>
      </c>
      <c r="G32" s="235">
        <v>0.17499999999999999</v>
      </c>
      <c r="H32" s="221"/>
      <c r="I32" s="1382"/>
      <c r="J32" s="211"/>
      <c r="K32" s="211"/>
      <c r="L32" s="211"/>
      <c r="M32" s="211"/>
      <c r="N32" s="211"/>
      <c r="O32" s="211"/>
      <c r="P32" s="211"/>
      <c r="Q32" s="211"/>
      <c r="R32" s="211"/>
      <c r="S32" s="211"/>
    </row>
    <row r="33" spans="1:19" ht="14">
      <c r="A33" s="224"/>
      <c r="B33" s="225"/>
      <c r="C33" s="2364"/>
      <c r="D33" s="2364"/>
      <c r="E33" s="2364"/>
      <c r="F33" s="2364"/>
      <c r="G33" s="2364"/>
      <c r="H33" s="2364"/>
      <c r="I33" s="1382"/>
      <c r="J33" s="211"/>
      <c r="K33" s="211"/>
      <c r="L33" s="211"/>
      <c r="M33" s="211"/>
      <c r="N33" s="211"/>
      <c r="O33" s="211"/>
      <c r="P33" s="211"/>
      <c r="Q33" s="211"/>
      <c r="R33" s="211"/>
      <c r="S33" s="211"/>
    </row>
    <row r="34" spans="1:19" ht="14">
      <c r="A34" s="1686" t="s">
        <v>2772</v>
      </c>
      <c r="B34" s="1686"/>
      <c r="C34" s="1686"/>
      <c r="D34" s="1686"/>
      <c r="E34" s="1686"/>
      <c r="F34" s="1686"/>
      <c r="G34" s="1686"/>
      <c r="H34" s="1686"/>
      <c r="I34" s="1383"/>
      <c r="J34" s="138"/>
      <c r="K34" s="138"/>
      <c r="L34" s="138"/>
      <c r="M34" s="138"/>
      <c r="N34" s="2363"/>
      <c r="O34" s="2363"/>
      <c r="P34" s="211"/>
      <c r="Q34" s="211"/>
      <c r="R34" s="211"/>
      <c r="S34" s="211"/>
    </row>
    <row r="35" spans="1:19" ht="14">
      <c r="A35" s="229"/>
      <c r="B35" s="211"/>
      <c r="C35" s="211"/>
      <c r="D35" s="211"/>
      <c r="E35" s="211"/>
      <c r="F35" s="211"/>
      <c r="G35" s="211"/>
      <c r="H35" s="211"/>
      <c r="I35" s="1382"/>
      <c r="J35" s="211"/>
      <c r="K35" s="211"/>
      <c r="L35" s="211"/>
      <c r="M35" s="211"/>
      <c r="N35" s="211"/>
      <c r="O35" s="211"/>
      <c r="P35" s="211"/>
      <c r="Q35" s="211"/>
      <c r="R35" s="211"/>
      <c r="S35" s="211"/>
    </row>
    <row r="36" spans="1:19" ht="14">
      <c r="A36" s="2342" t="s">
        <v>2859</v>
      </c>
      <c r="B36" s="2342"/>
      <c r="C36" s="2342"/>
      <c r="D36" s="2342"/>
      <c r="E36" s="2342"/>
      <c r="F36" s="2342"/>
      <c r="G36" s="2342"/>
      <c r="H36" s="2342"/>
      <c r="I36" s="1382"/>
      <c r="J36" s="211"/>
      <c r="K36" s="211"/>
      <c r="L36" s="211"/>
      <c r="M36" s="211"/>
      <c r="N36" s="211"/>
      <c r="O36" s="211"/>
      <c r="P36" s="211"/>
      <c r="Q36" s="211"/>
      <c r="R36" s="211"/>
      <c r="S36" s="211"/>
    </row>
    <row r="37" spans="1:19" ht="14">
      <c r="A37" s="236"/>
      <c r="B37" s="237"/>
      <c r="C37" s="237"/>
      <c r="D37" s="237"/>
      <c r="E37" s="237"/>
      <c r="F37" s="237"/>
      <c r="G37" s="237"/>
      <c r="H37" s="237"/>
      <c r="I37" s="1382"/>
      <c r="J37" s="211"/>
      <c r="K37" s="211"/>
      <c r="L37" s="211"/>
      <c r="M37" s="211"/>
      <c r="N37" s="211"/>
      <c r="O37" s="211"/>
      <c r="P37" s="211"/>
      <c r="Q37" s="211"/>
      <c r="R37" s="211"/>
      <c r="S37" s="211"/>
    </row>
    <row r="38" spans="1:19" ht="63" customHeight="1">
      <c r="A38" s="2343" t="s">
        <v>1212</v>
      </c>
      <c r="B38" s="2343"/>
      <c r="C38" s="2343"/>
      <c r="D38" s="2343"/>
      <c r="E38" s="2343"/>
      <c r="F38" s="2343"/>
      <c r="G38" s="2343"/>
      <c r="H38" s="2343"/>
      <c r="I38" s="1382"/>
      <c r="J38" s="211"/>
      <c r="K38" s="211"/>
      <c r="L38" s="211"/>
      <c r="M38" s="211"/>
      <c r="N38" s="211"/>
      <c r="O38" s="211"/>
      <c r="P38" s="211"/>
      <c r="Q38" s="211"/>
      <c r="R38" s="211"/>
      <c r="S38" s="211"/>
    </row>
    <row r="39" spans="1:19" ht="14">
      <c r="A39" s="236"/>
      <c r="B39" s="237"/>
      <c r="C39" s="237"/>
      <c r="D39" s="237"/>
      <c r="E39" s="237"/>
      <c r="F39" s="237"/>
      <c r="G39" s="237"/>
      <c r="H39" s="237"/>
      <c r="I39" s="1382"/>
      <c r="J39" s="211"/>
      <c r="K39" s="211"/>
      <c r="L39" s="211"/>
      <c r="M39" s="211"/>
      <c r="N39" s="211"/>
      <c r="O39" s="211"/>
      <c r="P39" s="211"/>
      <c r="Q39" s="211"/>
      <c r="R39" s="211"/>
      <c r="S39" s="211"/>
    </row>
    <row r="40" spans="1:19" ht="42" customHeight="1">
      <c r="A40" s="2343" t="s">
        <v>1213</v>
      </c>
      <c r="B40" s="2343"/>
      <c r="C40" s="2343"/>
      <c r="D40" s="2343"/>
      <c r="E40" s="2343"/>
      <c r="F40" s="2343"/>
      <c r="G40" s="2343"/>
      <c r="H40" s="2343"/>
      <c r="I40" s="1382"/>
      <c r="J40" s="211"/>
      <c r="K40" s="211"/>
      <c r="L40" s="211"/>
      <c r="M40" s="211"/>
      <c r="N40" s="211"/>
      <c r="O40" s="211"/>
      <c r="P40" s="211"/>
      <c r="Q40" s="211"/>
      <c r="R40" s="211"/>
      <c r="S40" s="211"/>
    </row>
    <row r="41" spans="1:19" ht="14">
      <c r="A41" s="236"/>
      <c r="B41" s="237"/>
      <c r="C41" s="237"/>
      <c r="D41" s="237"/>
      <c r="E41" s="237"/>
      <c r="F41" s="237"/>
      <c r="G41" s="237"/>
      <c r="H41" s="237"/>
      <c r="I41" s="1382"/>
      <c r="J41" s="211"/>
      <c r="K41" s="211"/>
      <c r="L41" s="211"/>
      <c r="M41" s="211"/>
      <c r="N41" s="211"/>
      <c r="O41" s="211"/>
      <c r="P41" s="211"/>
      <c r="Q41" s="211"/>
      <c r="R41" s="211"/>
      <c r="S41" s="211"/>
    </row>
    <row r="42" spans="1:19" ht="31.5" customHeight="1">
      <c r="A42" s="2343" t="s">
        <v>1214</v>
      </c>
      <c r="B42" s="2343"/>
      <c r="C42" s="2343"/>
      <c r="D42" s="2343"/>
      <c r="E42" s="2343"/>
      <c r="F42" s="2343"/>
      <c r="G42" s="2343"/>
      <c r="H42" s="2343"/>
      <c r="I42" s="1382"/>
      <c r="J42" s="211"/>
      <c r="K42" s="211"/>
      <c r="L42" s="211"/>
      <c r="M42" s="211"/>
      <c r="N42" s="211"/>
      <c r="O42" s="211"/>
      <c r="P42" s="211"/>
      <c r="Q42" s="211"/>
      <c r="R42" s="211"/>
      <c r="S42" s="211"/>
    </row>
    <row r="43" spans="1:19" ht="14">
      <c r="A43" s="236"/>
      <c r="B43" s="237"/>
      <c r="C43" s="237"/>
      <c r="D43" s="237"/>
      <c r="E43" s="237"/>
      <c r="F43" s="237"/>
      <c r="G43" s="237"/>
      <c r="H43" s="237"/>
      <c r="I43" s="1382"/>
      <c r="J43" s="211"/>
      <c r="K43" s="211"/>
      <c r="L43" s="211"/>
      <c r="M43" s="211"/>
      <c r="N43" s="211"/>
      <c r="O43" s="211"/>
      <c r="P43" s="211"/>
      <c r="Q43" s="211"/>
      <c r="R43" s="211"/>
      <c r="S43" s="211"/>
    </row>
    <row r="44" spans="1:19" ht="32.25" customHeight="1">
      <c r="A44" s="2343" t="s">
        <v>1215</v>
      </c>
      <c r="B44" s="2343"/>
      <c r="C44" s="2343"/>
      <c r="D44" s="2343"/>
      <c r="E44" s="2343"/>
      <c r="F44" s="2343"/>
      <c r="G44" s="2343"/>
      <c r="H44" s="2343"/>
      <c r="I44" s="1382"/>
      <c r="J44" s="211"/>
      <c r="K44" s="211"/>
      <c r="L44" s="211"/>
      <c r="M44" s="211"/>
      <c r="N44" s="211"/>
      <c r="O44" s="211"/>
      <c r="P44" s="211"/>
      <c r="Q44" s="211"/>
      <c r="R44" s="211"/>
      <c r="S44" s="211"/>
    </row>
    <row r="45" spans="1:19" ht="14">
      <c r="A45" s="236"/>
      <c r="B45" s="237"/>
      <c r="C45" s="237"/>
      <c r="D45" s="237"/>
      <c r="E45" s="237"/>
      <c r="F45" s="237"/>
      <c r="G45" s="237"/>
      <c r="H45" s="237"/>
      <c r="I45" s="1382"/>
      <c r="J45" s="211"/>
      <c r="K45" s="211"/>
      <c r="L45" s="211"/>
      <c r="M45" s="211"/>
      <c r="N45" s="211"/>
      <c r="O45" s="211"/>
      <c r="P45" s="211"/>
      <c r="Q45" s="211"/>
      <c r="R45" s="211"/>
      <c r="S45" s="211"/>
    </row>
    <row r="46" spans="1:19" ht="32.25" customHeight="1">
      <c r="A46" s="2343" t="s">
        <v>1216</v>
      </c>
      <c r="B46" s="2343"/>
      <c r="C46" s="2343"/>
      <c r="D46" s="2343"/>
      <c r="E46" s="2343"/>
      <c r="F46" s="2343"/>
      <c r="G46" s="2343"/>
      <c r="H46" s="2343"/>
      <c r="I46" s="1382"/>
      <c r="J46" s="211"/>
      <c r="K46" s="211"/>
      <c r="L46" s="211"/>
      <c r="M46" s="211"/>
      <c r="N46" s="211"/>
      <c r="O46" s="211"/>
      <c r="P46" s="211"/>
      <c r="Q46" s="211"/>
      <c r="R46" s="211"/>
      <c r="S46" s="211"/>
    </row>
  </sheetData>
  <mergeCells count="14">
    <mergeCell ref="A1:H1"/>
    <mergeCell ref="A3:A4"/>
    <mergeCell ref="B3:H3"/>
    <mergeCell ref="C33:D33"/>
    <mergeCell ref="E33:F33"/>
    <mergeCell ref="G33:H33"/>
    <mergeCell ref="A44:H44"/>
    <mergeCell ref="A46:H46"/>
    <mergeCell ref="A34:H34"/>
    <mergeCell ref="N34:O34"/>
    <mergeCell ref="A36:H36"/>
    <mergeCell ref="A38:H38"/>
    <mergeCell ref="A40:H40"/>
    <mergeCell ref="A42:H42"/>
  </mergeCells>
  <pageMargins left="0.7" right="0.7" top="0.75" bottom="0.75" header="0.3" footer="0.3"/>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100-000000000000}">
  <dimension ref="A1:C42"/>
  <sheetViews>
    <sheetView workbookViewId="0">
      <selection activeCell="C1" sqref="C1"/>
    </sheetView>
  </sheetViews>
  <sheetFormatPr defaultRowHeight="14.25" customHeight="1"/>
  <cols>
    <col min="1" max="1" width="45.5" style="222" customWidth="1"/>
    <col min="2" max="2" width="17.58203125" style="213" customWidth="1"/>
    <col min="3" max="3" width="8.6640625" style="1380"/>
    <col min="4" max="16384" width="8.6640625" style="213"/>
  </cols>
  <sheetData>
    <row r="1" spans="1:3" ht="25">
      <c r="A1" s="2341" t="s">
        <v>2856</v>
      </c>
      <c r="B1" s="2341"/>
      <c r="C1" s="1440"/>
    </row>
    <row r="2" spans="1:3" ht="14">
      <c r="A2" s="141"/>
      <c r="B2" s="211"/>
    </row>
    <row r="3" spans="1:3" ht="22.5" customHeight="1">
      <c r="A3" s="214" t="s">
        <v>1164</v>
      </c>
      <c r="B3" s="215" t="s">
        <v>1104</v>
      </c>
      <c r="C3" s="1381"/>
    </row>
    <row r="4" spans="1:3" ht="14">
      <c r="A4" s="555" t="s">
        <v>1192</v>
      </c>
      <c r="B4" s="223">
        <v>0.184</v>
      </c>
    </row>
    <row r="5" spans="1:3" ht="14">
      <c r="A5" s="556" t="s">
        <v>1191</v>
      </c>
      <c r="B5" s="550">
        <v>0.115</v>
      </c>
    </row>
    <row r="6" spans="1:3" ht="14">
      <c r="A6" s="555" t="s">
        <v>1194</v>
      </c>
      <c r="B6" s="223">
        <v>0.1</v>
      </c>
    </row>
    <row r="7" spans="1:3" ht="14">
      <c r="A7" s="556" t="s">
        <v>1180</v>
      </c>
      <c r="B7" s="550">
        <v>6.4000000000000001E-2</v>
      </c>
    </row>
    <row r="8" spans="1:3" ht="14">
      <c r="A8" s="555" t="s">
        <v>1188</v>
      </c>
      <c r="B8" s="223">
        <v>4.3999999999999997E-2</v>
      </c>
    </row>
    <row r="9" spans="1:3" ht="14">
      <c r="A9" s="556" t="s">
        <v>1174</v>
      </c>
      <c r="B9" s="550">
        <v>3.7999999999999999E-2</v>
      </c>
    </row>
    <row r="10" spans="1:3" ht="14">
      <c r="A10" s="555" t="s">
        <v>1182</v>
      </c>
      <c r="B10" s="223">
        <v>3.5999999999999997E-2</v>
      </c>
    </row>
    <row r="11" spans="1:3" ht="14">
      <c r="A11" s="556" t="s">
        <v>1181</v>
      </c>
      <c r="B11" s="550">
        <v>3.5000000000000003E-2</v>
      </c>
    </row>
    <row r="12" spans="1:3" ht="14">
      <c r="A12" s="555" t="s">
        <v>1217</v>
      </c>
      <c r="B12" s="223">
        <v>3.4000000000000002E-2</v>
      </c>
    </row>
    <row r="13" spans="1:3" ht="14">
      <c r="A13" s="556" t="s">
        <v>1173</v>
      </c>
      <c r="B13" s="550">
        <v>3.2000000000000001E-2</v>
      </c>
    </row>
    <row r="14" spans="1:3" ht="14">
      <c r="A14" s="555" t="s">
        <v>1179</v>
      </c>
      <c r="B14" s="223">
        <v>3.1E-2</v>
      </c>
    </row>
    <row r="15" spans="1:3" ht="14">
      <c r="A15" s="556" t="s">
        <v>1177</v>
      </c>
      <c r="B15" s="550">
        <v>3.1E-2</v>
      </c>
    </row>
    <row r="16" spans="1:3" ht="14">
      <c r="A16" s="555" t="s">
        <v>1175</v>
      </c>
      <c r="B16" s="223">
        <v>2.8000000000000001E-2</v>
      </c>
    </row>
    <row r="17" spans="1:2" ht="14">
      <c r="A17" s="556" t="s">
        <v>1172</v>
      </c>
      <c r="B17" s="550">
        <v>2.5999999999999999E-2</v>
      </c>
    </row>
    <row r="18" spans="1:2" ht="14">
      <c r="A18" s="555" t="s">
        <v>1185</v>
      </c>
      <c r="B18" s="223">
        <v>2.3E-2</v>
      </c>
    </row>
    <row r="19" spans="1:2" ht="14">
      <c r="A19" s="556" t="s">
        <v>1187</v>
      </c>
      <c r="B19" s="550">
        <v>2.1999999999999999E-2</v>
      </c>
    </row>
    <row r="20" spans="1:2" ht="14">
      <c r="A20" s="555" t="s">
        <v>1186</v>
      </c>
      <c r="B20" s="223">
        <v>0.02</v>
      </c>
    </row>
    <row r="21" spans="1:2" ht="14">
      <c r="A21" s="556" t="s">
        <v>1178</v>
      </c>
      <c r="B21" s="550">
        <v>1.9E-2</v>
      </c>
    </row>
    <row r="22" spans="1:2" ht="14">
      <c r="A22" s="555" t="s">
        <v>1190</v>
      </c>
      <c r="B22" s="223">
        <v>1.7000000000000001E-2</v>
      </c>
    </row>
    <row r="23" spans="1:2" ht="14">
      <c r="A23" s="556" t="s">
        <v>1183</v>
      </c>
      <c r="B23" s="550">
        <v>1.7000000000000001E-2</v>
      </c>
    </row>
    <row r="24" spans="1:2" ht="14">
      <c r="A24" s="555" t="s">
        <v>1184</v>
      </c>
      <c r="B24" s="223">
        <v>1.4999999999999999E-2</v>
      </c>
    </row>
    <row r="25" spans="1:2" ht="14">
      <c r="A25" s="556" t="s">
        <v>1211</v>
      </c>
      <c r="B25" s="550">
        <v>1.2999999999999999E-2</v>
      </c>
    </row>
    <row r="26" spans="1:2" ht="14">
      <c r="A26" s="555" t="s">
        <v>1169</v>
      </c>
      <c r="B26" s="223">
        <v>1.2E-2</v>
      </c>
    </row>
    <row r="27" spans="1:2" ht="14">
      <c r="A27" s="556" t="s">
        <v>1196</v>
      </c>
      <c r="B27" s="550">
        <v>0.01</v>
      </c>
    </row>
    <row r="28" spans="1:2" ht="14">
      <c r="A28" s="555" t="s">
        <v>1193</v>
      </c>
      <c r="B28" s="223">
        <v>0.01</v>
      </c>
    </row>
    <row r="29" spans="1:2" ht="14">
      <c r="A29" s="556" t="s">
        <v>1170</v>
      </c>
      <c r="B29" s="550">
        <v>7.0000000000000001E-3</v>
      </c>
    </row>
    <row r="30" spans="1:2" ht="14">
      <c r="A30" s="555" t="s">
        <v>1171</v>
      </c>
      <c r="B30" s="223">
        <v>5.0000000000000001E-3</v>
      </c>
    </row>
    <row r="31" spans="1:2" ht="14">
      <c r="A31" s="556" t="s">
        <v>1189</v>
      </c>
      <c r="B31" s="550">
        <v>4.0000000000000001E-3</v>
      </c>
    </row>
    <row r="32" spans="1:2" ht="14">
      <c r="A32" s="555" t="s">
        <v>1218</v>
      </c>
      <c r="B32" s="223">
        <v>3.0000000000000001E-3</v>
      </c>
    </row>
    <row r="33" spans="1:2" ht="14">
      <c r="A33" s="556" t="s">
        <v>1195</v>
      </c>
      <c r="B33" s="550">
        <v>3.0000000000000001E-3</v>
      </c>
    </row>
    <row r="34" spans="1:2" ht="14.5" thickBot="1">
      <c r="A34" s="555" t="s">
        <v>1198</v>
      </c>
      <c r="B34" s="554">
        <v>1E-3</v>
      </c>
    </row>
    <row r="35" spans="1:2" ht="14">
      <c r="A35" s="220" t="s">
        <v>87</v>
      </c>
      <c r="B35" s="221">
        <v>0.999</v>
      </c>
    </row>
    <row r="36" spans="1:2" ht="14">
      <c r="A36" s="2345" t="s">
        <v>1110</v>
      </c>
      <c r="B36" s="2345"/>
    </row>
    <row r="37" spans="1:2" ht="14">
      <c r="A37" s="2365"/>
      <c r="B37" s="2365"/>
    </row>
    <row r="38" spans="1:2" ht="31.5" customHeight="1">
      <c r="A38" s="1724" t="s">
        <v>2772</v>
      </c>
      <c r="B38" s="1724"/>
    </row>
    <row r="39" spans="1:2" ht="14">
      <c r="A39" s="229"/>
      <c r="B39" s="211"/>
    </row>
    <row r="40" spans="1:2" ht="147" customHeight="1">
      <c r="A40" s="2342" t="s">
        <v>2857</v>
      </c>
      <c r="B40" s="2342"/>
    </row>
    <row r="41" spans="1:2" ht="14">
      <c r="A41" s="141"/>
      <c r="B41" s="211"/>
    </row>
    <row r="42" spans="1:2" ht="87.75" customHeight="1">
      <c r="A42" s="2343" t="s">
        <v>1219</v>
      </c>
      <c r="B42" s="2343"/>
    </row>
  </sheetData>
  <mergeCells count="6">
    <mergeCell ref="A42:B42"/>
    <mergeCell ref="A1:B1"/>
    <mergeCell ref="A36:B36"/>
    <mergeCell ref="A37:B37"/>
    <mergeCell ref="A38:B38"/>
    <mergeCell ref="A40:B40"/>
  </mergeCells>
  <pageMargins left="0.7" right="0.7" top="0.75" bottom="0.75" header="0.3" footer="0.3"/>
  <pageSetup orientation="portrait" r:id="rId1"/>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200-000000000000}">
  <dimension ref="A1:C13"/>
  <sheetViews>
    <sheetView workbookViewId="0">
      <selection activeCell="C1" sqref="C1"/>
    </sheetView>
  </sheetViews>
  <sheetFormatPr defaultColWidth="9.58203125" defaultRowHeight="14.25" customHeight="1"/>
  <cols>
    <col min="1" max="1" width="45" style="228" customWidth="1"/>
    <col min="2" max="2" width="17.33203125" style="117" customWidth="1"/>
    <col min="3" max="16384" width="9.58203125" style="117"/>
  </cols>
  <sheetData>
    <row r="1" spans="1:3" ht="25">
      <c r="A1" s="2341" t="s">
        <v>2855</v>
      </c>
      <c r="B1" s="2341"/>
      <c r="C1" s="1440"/>
    </row>
    <row r="2" spans="1:3" ht="13">
      <c r="A2" s="141"/>
      <c r="B2" s="225"/>
    </row>
    <row r="3" spans="1:3" ht="22.5" customHeight="1">
      <c r="A3" s="214" t="s">
        <v>953</v>
      </c>
      <c r="B3" s="215" t="s">
        <v>1104</v>
      </c>
      <c r="C3" s="1381"/>
    </row>
    <row r="4" spans="1:3" ht="14">
      <c r="A4" s="555" t="s">
        <v>1226</v>
      </c>
      <c r="B4" s="223">
        <v>0.70799999999999996</v>
      </c>
      <c r="C4" s="171"/>
    </row>
    <row r="5" spans="1:3" ht="14">
      <c r="A5" s="556" t="s">
        <v>1225</v>
      </c>
      <c r="B5" s="550">
        <v>8.3000000000000004E-2</v>
      </c>
      <c r="C5" s="171"/>
    </row>
    <row r="6" spans="1:3" ht="14">
      <c r="A6" s="555" t="s">
        <v>1224</v>
      </c>
      <c r="B6" s="223">
        <v>6.7000000000000004E-2</v>
      </c>
      <c r="C6" s="171"/>
    </row>
    <row r="7" spans="1:3" ht="14">
      <c r="A7" s="556" t="s">
        <v>1223</v>
      </c>
      <c r="B7" s="550">
        <v>6.0999999999999999E-2</v>
      </c>
      <c r="C7" s="171"/>
    </row>
    <row r="8" spans="1:3" ht="14">
      <c r="A8" s="555" t="s">
        <v>1222</v>
      </c>
      <c r="B8" s="223">
        <v>5.2999999999999999E-2</v>
      </c>
      <c r="C8" s="171"/>
    </row>
    <row r="9" spans="1:3" ht="14">
      <c r="A9" s="556" t="s">
        <v>1221</v>
      </c>
      <c r="B9" s="550">
        <v>1.7999999999999999E-2</v>
      </c>
      <c r="C9" s="171"/>
    </row>
    <row r="10" spans="1:3" ht="14.5" thickBot="1">
      <c r="A10" s="555" t="s">
        <v>1220</v>
      </c>
      <c r="B10" s="557">
        <v>0.01</v>
      </c>
      <c r="C10" s="171"/>
    </row>
    <row r="11" spans="1:3" ht="14">
      <c r="A11" s="220" t="s">
        <v>87</v>
      </c>
      <c r="B11" s="221">
        <v>1</v>
      </c>
      <c r="C11" s="171"/>
    </row>
    <row r="12" spans="1:3" ht="13">
      <c r="A12" s="141"/>
      <c r="B12" s="225"/>
    </row>
    <row r="13" spans="1:3" ht="30" customHeight="1">
      <c r="A13" s="1724" t="s">
        <v>2772</v>
      </c>
      <c r="B13" s="1724"/>
    </row>
  </sheetData>
  <sortState xmlns:xlrd2="http://schemas.microsoft.com/office/spreadsheetml/2017/richdata2" ref="A4:B10">
    <sortCondition descending="1" ref="B4:B10"/>
  </sortState>
  <mergeCells count="2">
    <mergeCell ref="A1:B1"/>
    <mergeCell ref="A13:B13"/>
  </mergeCells>
  <pageMargins left="0.7" right="0.7" top="0.75" bottom="0.75" header="0.3" footer="0.3"/>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300-000000000000}">
  <dimension ref="A1:C17"/>
  <sheetViews>
    <sheetView workbookViewId="0">
      <selection activeCell="F11" sqref="F11"/>
    </sheetView>
  </sheetViews>
  <sheetFormatPr defaultColWidth="12" defaultRowHeight="14.25" customHeight="1"/>
  <cols>
    <col min="1" max="1" width="45.25" style="222" customWidth="1"/>
    <col min="2" max="2" width="17.58203125" style="213" customWidth="1"/>
  </cols>
  <sheetData>
    <row r="1" spans="1:3" ht="32.5">
      <c r="A1" s="2366" t="s">
        <v>2851</v>
      </c>
      <c r="B1" s="2366"/>
      <c r="C1" s="1435"/>
    </row>
    <row r="2" spans="1:3" ht="14">
      <c r="A2" s="141"/>
      <c r="B2" s="211"/>
    </row>
    <row r="3" spans="1:3" ht="22.5" customHeight="1">
      <c r="A3" s="214" t="s">
        <v>953</v>
      </c>
      <c r="B3" s="215" t="s">
        <v>1104</v>
      </c>
      <c r="C3" s="1381"/>
    </row>
    <row r="4" spans="1:3" s="168" customFormat="1" ht="14">
      <c r="A4" s="555" t="s">
        <v>1233</v>
      </c>
      <c r="B4" s="1627">
        <v>0.35299999999999998</v>
      </c>
    </row>
    <row r="5" spans="1:3" ht="14">
      <c r="A5" s="556" t="s">
        <v>1232</v>
      </c>
      <c r="B5" s="1628">
        <v>0.16300000000000001</v>
      </c>
    </row>
    <row r="6" spans="1:3" ht="14">
      <c r="A6" s="555" t="s">
        <v>1146</v>
      </c>
      <c r="B6" s="1627">
        <v>0.153</v>
      </c>
    </row>
    <row r="7" spans="1:3" ht="14">
      <c r="A7" s="556" t="s">
        <v>1231</v>
      </c>
      <c r="B7" s="1628">
        <v>0.11799999999999999</v>
      </c>
    </row>
    <row r="8" spans="1:3" ht="14">
      <c r="A8" s="555" t="s">
        <v>1230</v>
      </c>
      <c r="B8" s="1627">
        <v>0.109</v>
      </c>
    </row>
    <row r="9" spans="1:3" ht="14">
      <c r="A9" s="556" t="s">
        <v>1229</v>
      </c>
      <c r="B9" s="1628">
        <v>4.7E-2</v>
      </c>
    </row>
    <row r="10" spans="1:3" ht="14">
      <c r="A10" s="555" t="s">
        <v>1073</v>
      </c>
      <c r="B10" s="1627">
        <v>3.7999999999999999E-2</v>
      </c>
    </row>
    <row r="11" spans="1:3" ht="14">
      <c r="A11" s="556" t="s">
        <v>1228</v>
      </c>
      <c r="B11" s="1628">
        <v>1.4999999999999999E-2</v>
      </c>
    </row>
    <row r="12" spans="1:3" ht="14.5" thickBot="1">
      <c r="A12" s="555" t="s">
        <v>1227</v>
      </c>
      <c r="B12" s="1631">
        <v>4.0000000000000001E-3</v>
      </c>
    </row>
    <row r="13" spans="1:3" ht="14">
      <c r="A13" s="220" t="s">
        <v>87</v>
      </c>
      <c r="B13" s="1632">
        <v>1</v>
      </c>
    </row>
    <row r="14" spans="1:3" ht="14">
      <c r="A14" s="224"/>
      <c r="B14" s="225"/>
    </row>
    <row r="15" spans="1:3" ht="29.25" customHeight="1">
      <c r="A15" s="1929" t="s">
        <v>2772</v>
      </c>
      <c r="B15" s="1929"/>
    </row>
    <row r="16" spans="1:3" ht="14">
      <c r="A16" s="141"/>
      <c r="B16" s="211"/>
    </row>
    <row r="17" spans="1:2" ht="131.25" customHeight="1">
      <c r="A17" s="2342" t="s">
        <v>2854</v>
      </c>
      <c r="B17" s="2342"/>
    </row>
  </sheetData>
  <sortState xmlns:xlrd2="http://schemas.microsoft.com/office/spreadsheetml/2017/richdata2" ref="A4:B12">
    <sortCondition descending="1" ref="B4:B12"/>
  </sortState>
  <mergeCells count="3">
    <mergeCell ref="A1:B1"/>
    <mergeCell ref="A15:B15"/>
    <mergeCell ref="A17:B17"/>
  </mergeCells>
  <pageMargins left="0.7" right="0.7" top="0.75" bottom="0.75" header="0.3" footer="0.3"/>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400-000000000000}">
  <dimension ref="A1:M20"/>
  <sheetViews>
    <sheetView workbookViewId="0">
      <selection activeCell="F11" sqref="F11"/>
    </sheetView>
  </sheetViews>
  <sheetFormatPr defaultRowHeight="14.25" customHeight="1"/>
  <cols>
    <col min="1" max="1" width="45.5" style="222" customWidth="1"/>
    <col min="2" max="2" width="18.33203125" style="213" customWidth="1"/>
    <col min="3" max="3" width="8.6640625" style="1380"/>
    <col min="4" max="16384" width="8.6640625" style="213"/>
  </cols>
  <sheetData>
    <row r="1" spans="1:13" ht="25">
      <c r="A1" s="2366" t="s">
        <v>2852</v>
      </c>
      <c r="B1" s="2366"/>
      <c r="C1" s="1440"/>
      <c r="D1" s="212"/>
      <c r="E1" s="211"/>
      <c r="F1" s="211"/>
      <c r="G1" s="211"/>
      <c r="H1" s="211"/>
      <c r="I1" s="211"/>
      <c r="J1" s="211"/>
      <c r="K1" s="211"/>
      <c r="L1" s="211"/>
      <c r="M1" s="211"/>
    </row>
    <row r="2" spans="1:13" ht="14">
      <c r="A2" s="141"/>
      <c r="B2" s="211"/>
      <c r="C2" s="1379"/>
      <c r="D2" s="211"/>
      <c r="E2" s="211"/>
      <c r="F2" s="211"/>
      <c r="G2" s="211"/>
      <c r="H2" s="211"/>
      <c r="I2" s="211"/>
      <c r="J2" s="211"/>
      <c r="K2" s="211"/>
      <c r="L2" s="211"/>
      <c r="M2" s="211"/>
    </row>
    <row r="3" spans="1:13" ht="24" customHeight="1">
      <c r="A3" s="214" t="s">
        <v>953</v>
      </c>
      <c r="B3" s="215" t="s">
        <v>1104</v>
      </c>
      <c r="C3" s="1381"/>
      <c r="D3" s="211"/>
      <c r="E3" s="211"/>
      <c r="F3" s="211"/>
      <c r="G3" s="211"/>
      <c r="H3" s="211"/>
      <c r="I3" s="211"/>
      <c r="J3" s="211"/>
      <c r="K3" s="211"/>
      <c r="L3" s="211"/>
      <c r="M3" s="211"/>
    </row>
    <row r="4" spans="1:13" ht="14">
      <c r="A4" s="555" t="s">
        <v>1233</v>
      </c>
      <c r="B4" s="1627">
        <v>0.40600000000000003</v>
      </c>
      <c r="C4" s="1379"/>
      <c r="D4" s="211"/>
      <c r="E4" s="211"/>
      <c r="F4" s="211"/>
      <c r="G4" s="211"/>
      <c r="H4" s="211"/>
      <c r="I4" s="211"/>
      <c r="J4" s="211"/>
      <c r="K4" s="211"/>
      <c r="L4" s="211"/>
      <c r="M4" s="211"/>
    </row>
    <row r="5" spans="1:13" ht="14">
      <c r="A5" s="556" t="s">
        <v>1146</v>
      </c>
      <c r="B5" s="1628">
        <v>0.21199999999999999</v>
      </c>
      <c r="C5" s="1379"/>
      <c r="D5" s="211"/>
      <c r="E5" s="211"/>
      <c r="F5" s="211"/>
      <c r="G5" s="211"/>
      <c r="H5" s="211"/>
      <c r="I5" s="211"/>
      <c r="J5" s="211"/>
      <c r="K5" s="211"/>
      <c r="L5" s="211"/>
      <c r="M5" s="211"/>
    </row>
    <row r="6" spans="1:13" ht="14">
      <c r="A6" s="555" t="s">
        <v>1232</v>
      </c>
      <c r="B6" s="1627">
        <v>0.13100000000000001</v>
      </c>
      <c r="C6" s="1379"/>
      <c r="D6" s="211"/>
      <c r="E6" s="211"/>
      <c r="F6" s="211"/>
      <c r="G6" s="211"/>
      <c r="H6" s="211"/>
      <c r="I6" s="211"/>
      <c r="J6" s="211"/>
      <c r="K6" s="211"/>
      <c r="L6" s="211"/>
      <c r="M6" s="211"/>
    </row>
    <row r="7" spans="1:13" ht="14">
      <c r="A7" s="556" t="s">
        <v>1231</v>
      </c>
      <c r="B7" s="1628">
        <v>0.109</v>
      </c>
      <c r="C7" s="1379"/>
      <c r="D7" s="211"/>
      <c r="E7" s="211"/>
      <c r="F7" s="211"/>
      <c r="G7" s="211"/>
      <c r="H7" s="211"/>
      <c r="I7" s="211"/>
      <c r="J7" s="211"/>
      <c r="K7" s="211"/>
      <c r="L7" s="211"/>
      <c r="M7" s="211"/>
    </row>
    <row r="8" spans="1:13" ht="14">
      <c r="A8" s="555" t="s">
        <v>1230</v>
      </c>
      <c r="B8" s="1627">
        <v>6.6000000000000003E-2</v>
      </c>
      <c r="C8" s="1379"/>
      <c r="D8" s="211"/>
      <c r="E8" s="211"/>
      <c r="F8" s="211"/>
      <c r="G8" s="211"/>
      <c r="H8" s="211"/>
      <c r="I8" s="211"/>
      <c r="J8" s="211"/>
      <c r="K8" s="211"/>
      <c r="L8" s="211"/>
      <c r="M8" s="211"/>
    </row>
    <row r="9" spans="1:13" ht="14">
      <c r="A9" s="556" t="s">
        <v>1229</v>
      </c>
      <c r="B9" s="1628">
        <v>4.1000000000000002E-2</v>
      </c>
      <c r="C9" s="1379"/>
      <c r="D9" s="211"/>
      <c r="E9" s="211"/>
      <c r="F9" s="211"/>
      <c r="G9" s="211"/>
      <c r="H9" s="211"/>
      <c r="I9" s="211"/>
      <c r="J9" s="211"/>
      <c r="K9" s="211"/>
      <c r="L9" s="211"/>
      <c r="M9" s="211"/>
    </row>
    <row r="10" spans="1:13" ht="14">
      <c r="A10" s="555" t="s">
        <v>1227</v>
      </c>
      <c r="B10" s="1627">
        <v>1.7999999999999999E-2</v>
      </c>
      <c r="C10" s="1379"/>
      <c r="D10" s="211"/>
      <c r="E10" s="211"/>
      <c r="F10" s="211"/>
      <c r="G10" s="211"/>
      <c r="H10" s="211"/>
      <c r="I10" s="211"/>
      <c r="J10" s="211"/>
      <c r="K10" s="211"/>
      <c r="L10" s="211"/>
      <c r="M10" s="211"/>
    </row>
    <row r="11" spans="1:13" ht="14">
      <c r="A11" s="556" t="s">
        <v>1228</v>
      </c>
      <c r="B11" s="1628">
        <v>1.4E-2</v>
      </c>
      <c r="C11" s="1379"/>
      <c r="D11" s="211"/>
      <c r="E11" s="211"/>
      <c r="F11" s="211"/>
      <c r="G11" s="211"/>
      <c r="H11" s="211"/>
      <c r="I11" s="211"/>
      <c r="J11" s="211"/>
      <c r="K11" s="211"/>
      <c r="L11" s="211"/>
      <c r="M11" s="211"/>
    </row>
    <row r="12" spans="1:13" ht="14.5" thickBot="1">
      <c r="A12" s="555" t="s">
        <v>1073</v>
      </c>
      <c r="B12" s="1629">
        <v>2E-3</v>
      </c>
      <c r="C12" s="1379"/>
      <c r="D12" s="211"/>
      <c r="E12" s="211"/>
      <c r="F12" s="211"/>
      <c r="G12" s="211"/>
      <c r="H12" s="211"/>
      <c r="I12" s="211"/>
      <c r="J12" s="211"/>
      <c r="K12" s="211"/>
      <c r="L12" s="211"/>
      <c r="M12" s="211"/>
    </row>
    <row r="13" spans="1:13" ht="14">
      <c r="A13" s="220" t="s">
        <v>87</v>
      </c>
      <c r="B13" s="1630">
        <v>0.999</v>
      </c>
      <c r="C13" s="1379"/>
      <c r="D13" s="211"/>
      <c r="E13" s="211"/>
      <c r="F13" s="211"/>
      <c r="G13" s="211"/>
      <c r="H13" s="211"/>
      <c r="I13" s="211"/>
      <c r="J13" s="211"/>
      <c r="K13" s="211"/>
      <c r="L13" s="211"/>
      <c r="M13" s="211"/>
    </row>
    <row r="14" spans="1:13" ht="14">
      <c r="A14" s="2345" t="s">
        <v>1110</v>
      </c>
      <c r="B14" s="2367"/>
      <c r="C14" s="1379"/>
      <c r="D14" s="211"/>
      <c r="E14" s="211"/>
      <c r="F14" s="211"/>
      <c r="G14" s="211"/>
      <c r="H14" s="211"/>
      <c r="I14" s="211"/>
      <c r="J14" s="211"/>
      <c r="K14" s="211"/>
      <c r="L14" s="211"/>
      <c r="M14" s="211"/>
    </row>
    <row r="15" spans="1:13" ht="14">
      <c r="A15" s="141"/>
      <c r="B15" s="211"/>
      <c r="C15" s="1379"/>
      <c r="D15" s="211"/>
      <c r="E15" s="211"/>
      <c r="F15" s="211"/>
      <c r="G15" s="211"/>
      <c r="H15" s="211"/>
      <c r="I15" s="211"/>
      <c r="J15" s="211"/>
      <c r="K15" s="211"/>
      <c r="L15" s="211"/>
      <c r="M15" s="211"/>
    </row>
    <row r="16" spans="1:13" ht="29.25" customHeight="1">
      <c r="A16" s="1724" t="s">
        <v>2772</v>
      </c>
      <c r="B16" s="1724"/>
      <c r="C16" s="1379"/>
      <c r="D16" s="211"/>
      <c r="E16" s="211"/>
      <c r="F16" s="211"/>
      <c r="G16" s="211"/>
      <c r="H16" s="211"/>
      <c r="I16" s="211"/>
      <c r="J16" s="211"/>
      <c r="K16" s="211"/>
      <c r="L16" s="211"/>
      <c r="M16" s="211"/>
    </row>
    <row r="17" spans="1:13" ht="14">
      <c r="A17" s="141"/>
      <c r="B17" s="211"/>
      <c r="C17" s="1379"/>
      <c r="D17" s="211"/>
      <c r="E17" s="211"/>
      <c r="F17" s="211"/>
      <c r="G17" s="211"/>
      <c r="H17" s="211"/>
      <c r="I17" s="211"/>
      <c r="J17" s="211"/>
      <c r="K17" s="211"/>
      <c r="L17" s="211"/>
      <c r="M17" s="211"/>
    </row>
    <row r="18" spans="1:13" ht="75.75" customHeight="1">
      <c r="A18" s="2342" t="s">
        <v>2853</v>
      </c>
      <c r="B18" s="2342"/>
      <c r="C18" s="1379"/>
      <c r="D18" s="211"/>
      <c r="E18" s="211"/>
      <c r="F18" s="211"/>
      <c r="G18" s="211"/>
      <c r="H18" s="211"/>
      <c r="I18" s="211"/>
      <c r="J18" s="211"/>
      <c r="K18" s="211"/>
      <c r="L18" s="211"/>
      <c r="M18" s="211"/>
    </row>
    <row r="19" spans="1:13" ht="14">
      <c r="A19" s="141"/>
      <c r="B19" s="211"/>
      <c r="C19" s="1379"/>
      <c r="D19" s="211"/>
      <c r="E19" s="211"/>
      <c r="F19" s="211"/>
      <c r="G19" s="211"/>
      <c r="H19" s="211"/>
      <c r="I19" s="211"/>
      <c r="J19" s="211"/>
      <c r="K19" s="211"/>
      <c r="L19" s="211"/>
      <c r="M19" s="211"/>
    </row>
    <row r="20" spans="1:13" ht="75.75" customHeight="1">
      <c r="A20" s="2343" t="s">
        <v>1234</v>
      </c>
      <c r="B20" s="2343"/>
      <c r="C20" s="1379"/>
      <c r="D20" s="211"/>
      <c r="E20" s="211"/>
      <c r="F20" s="211"/>
      <c r="G20" s="211"/>
      <c r="H20" s="211"/>
      <c r="I20" s="211"/>
      <c r="J20" s="211"/>
      <c r="K20" s="211"/>
      <c r="L20" s="211"/>
      <c r="M20" s="211"/>
    </row>
  </sheetData>
  <mergeCells count="5">
    <mergeCell ref="A1:B1"/>
    <mergeCell ref="A14:B14"/>
    <mergeCell ref="A16:B16"/>
    <mergeCell ref="A18:B18"/>
    <mergeCell ref="A20:B2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22"/>
  <sheetViews>
    <sheetView topLeftCell="A13" workbookViewId="0">
      <selection activeCell="L1" sqref="L1"/>
    </sheetView>
  </sheetViews>
  <sheetFormatPr defaultRowHeight="14.25" customHeight="1"/>
  <cols>
    <col min="1" max="1" width="44.58203125" style="228" customWidth="1"/>
    <col min="2" max="11" width="10.25" style="117" customWidth="1"/>
    <col min="12" max="12" width="8.6640625" style="171"/>
    <col min="13" max="16384" width="8.6640625" style="117"/>
  </cols>
  <sheetData>
    <row r="1" spans="1:12" ht="25">
      <c r="A1" s="1669" t="s">
        <v>3139</v>
      </c>
      <c r="B1" s="1669"/>
      <c r="C1" s="1669"/>
      <c r="D1" s="1669"/>
      <c r="E1" s="1669"/>
      <c r="F1" s="1669"/>
      <c r="G1" s="1669"/>
      <c r="H1" s="1669"/>
      <c r="I1" s="1669"/>
      <c r="J1" s="1669"/>
      <c r="K1" s="1669"/>
      <c r="L1" s="1440"/>
    </row>
    <row r="2" spans="1:12" ht="14">
      <c r="A2" s="118"/>
      <c r="B2" s="118"/>
      <c r="C2" s="118"/>
      <c r="D2" s="118"/>
      <c r="E2" s="118"/>
      <c r="F2" s="118"/>
      <c r="G2" s="118"/>
      <c r="H2" s="118"/>
      <c r="I2" s="118"/>
      <c r="J2" s="118"/>
      <c r="K2" s="118"/>
    </row>
    <row r="3" spans="1:12" ht="17.5">
      <c r="A3" s="1725" t="s">
        <v>133</v>
      </c>
      <c r="B3" s="1718" t="s">
        <v>126</v>
      </c>
      <c r="C3" s="1671"/>
      <c r="D3" s="1671"/>
      <c r="E3" s="1671"/>
      <c r="F3" s="1671"/>
      <c r="G3" s="1671"/>
      <c r="H3" s="1671"/>
      <c r="I3" s="1671"/>
      <c r="J3" s="1671"/>
      <c r="K3" s="1673"/>
      <c r="L3" s="1381"/>
    </row>
    <row r="4" spans="1:12" ht="17.5">
      <c r="A4" s="1729"/>
      <c r="B4" s="1683" t="s">
        <v>88</v>
      </c>
      <c r="C4" s="1730"/>
      <c r="D4" s="1730"/>
      <c r="E4" s="1730"/>
      <c r="F4" s="1684"/>
      <c r="G4" s="1683" t="s">
        <v>174</v>
      </c>
      <c r="H4" s="1730"/>
      <c r="I4" s="1730"/>
      <c r="J4" s="1730"/>
      <c r="K4" s="1675"/>
      <c r="L4" s="1381"/>
    </row>
    <row r="5" spans="1:12" ht="17.5">
      <c r="A5" s="1729"/>
      <c r="B5" s="1683" t="s">
        <v>349</v>
      </c>
      <c r="C5" s="1730"/>
      <c r="D5" s="1730"/>
      <c r="E5" s="1730"/>
      <c r="F5" s="1684"/>
      <c r="G5" s="1683" t="s">
        <v>349</v>
      </c>
      <c r="H5" s="1730"/>
      <c r="I5" s="1730"/>
      <c r="J5" s="1730"/>
      <c r="K5" s="1675"/>
      <c r="L5" s="1381"/>
    </row>
    <row r="6" spans="1:12" ht="17.5">
      <c r="A6" s="1726"/>
      <c r="B6" s="826" t="s">
        <v>350</v>
      </c>
      <c r="C6" s="847" t="s">
        <v>351</v>
      </c>
      <c r="D6" s="847" t="s">
        <v>352</v>
      </c>
      <c r="E6" s="847" t="s">
        <v>353</v>
      </c>
      <c r="F6" s="845" t="s">
        <v>354</v>
      </c>
      <c r="G6" s="826" t="s">
        <v>350</v>
      </c>
      <c r="H6" s="847" t="s">
        <v>351</v>
      </c>
      <c r="I6" s="847" t="s">
        <v>352</v>
      </c>
      <c r="J6" s="847" t="s">
        <v>353</v>
      </c>
      <c r="K6" s="846" t="s">
        <v>354</v>
      </c>
      <c r="L6" s="1381"/>
    </row>
    <row r="7" spans="1:12" ht="14.25" customHeight="1">
      <c r="A7" s="302" t="s">
        <v>136</v>
      </c>
      <c r="B7" s="387">
        <v>0.39400000000000002</v>
      </c>
      <c r="C7" s="388">
        <v>0.34499999999999997</v>
      </c>
      <c r="D7" s="388">
        <v>0.187</v>
      </c>
      <c r="E7" s="388">
        <v>0.253</v>
      </c>
      <c r="F7" s="389">
        <v>6.3E-2</v>
      </c>
      <c r="G7" s="387">
        <v>0.27100000000000002</v>
      </c>
      <c r="H7" s="388">
        <v>0.19800000000000001</v>
      </c>
      <c r="I7" s="388">
        <v>0.153</v>
      </c>
      <c r="J7" s="388">
        <v>0.17199999999999999</v>
      </c>
      <c r="K7" s="388">
        <v>0.33700000000000002</v>
      </c>
    </row>
    <row r="8" spans="1:12" ht="14.25" customHeight="1">
      <c r="A8" s="913" t="s">
        <v>137</v>
      </c>
      <c r="B8" s="930">
        <v>3.7999999999999999E-2</v>
      </c>
      <c r="C8" s="933">
        <v>4.4999999999999998E-2</v>
      </c>
      <c r="D8" s="933">
        <v>8.7999999999999995E-2</v>
      </c>
      <c r="E8" s="933">
        <v>0.04</v>
      </c>
      <c r="F8" s="934">
        <v>0.127</v>
      </c>
      <c r="G8" s="930">
        <v>8.7999999999999995E-2</v>
      </c>
      <c r="H8" s="933">
        <v>0.11</v>
      </c>
      <c r="I8" s="933">
        <v>6.0000000000000001E-3</v>
      </c>
      <c r="J8" s="933">
        <v>4.3999999999999997E-2</v>
      </c>
      <c r="K8" s="933">
        <v>0.14699999999999999</v>
      </c>
    </row>
    <row r="9" spans="1:12" ht="14">
      <c r="A9" s="303" t="s">
        <v>138</v>
      </c>
      <c r="B9" s="387">
        <v>0.17</v>
      </c>
      <c r="C9" s="393">
        <v>0.153</v>
      </c>
      <c r="D9" s="393">
        <v>0.27700000000000002</v>
      </c>
      <c r="E9" s="393">
        <v>0.217</v>
      </c>
      <c r="F9" s="394">
        <v>0.31</v>
      </c>
      <c r="G9" s="387">
        <v>0.13800000000000001</v>
      </c>
      <c r="H9" s="393">
        <v>0.14099999999999999</v>
      </c>
      <c r="I9" s="393">
        <v>5.7000000000000002E-2</v>
      </c>
      <c r="J9" s="393">
        <v>0.18099999999999999</v>
      </c>
      <c r="K9" s="393">
        <v>8.8999999999999996E-2</v>
      </c>
    </row>
    <row r="10" spans="1:12" ht="26">
      <c r="A10" s="913" t="s">
        <v>139</v>
      </c>
      <c r="B10" s="930">
        <v>3.7999999999999999E-2</v>
      </c>
      <c r="C10" s="933">
        <v>2.5000000000000001E-2</v>
      </c>
      <c r="D10" s="933">
        <v>0.01</v>
      </c>
      <c r="E10" s="933">
        <v>0.02</v>
      </c>
      <c r="F10" s="934">
        <v>3.2000000000000001E-2</v>
      </c>
      <c r="G10" s="930">
        <v>0.108</v>
      </c>
      <c r="H10" s="933">
        <v>6.4000000000000001E-2</v>
      </c>
      <c r="I10" s="933">
        <v>2E-3</v>
      </c>
      <c r="J10" s="933">
        <v>0.125</v>
      </c>
      <c r="K10" s="935"/>
    </row>
    <row r="11" spans="1:12" ht="14.25" customHeight="1">
      <c r="A11" s="303" t="s">
        <v>140</v>
      </c>
      <c r="B11" s="387">
        <v>0.10299999999999999</v>
      </c>
      <c r="C11" s="393">
        <v>6.4000000000000001E-2</v>
      </c>
      <c r="D11" s="393">
        <v>0.187</v>
      </c>
      <c r="E11" s="393">
        <v>0.11600000000000001</v>
      </c>
      <c r="F11" s="394">
        <v>0.215</v>
      </c>
      <c r="G11" s="387">
        <v>0.159</v>
      </c>
      <c r="H11" s="393">
        <v>0.112</v>
      </c>
      <c r="I11" s="393">
        <v>0.10199999999999999</v>
      </c>
      <c r="J11" s="393">
        <v>9.7000000000000003E-2</v>
      </c>
      <c r="K11" s="393">
        <v>0.182</v>
      </c>
    </row>
    <row r="12" spans="1:12" ht="14.25" customHeight="1">
      <c r="A12" s="913" t="s">
        <v>141</v>
      </c>
      <c r="B12" s="930">
        <v>5.3999999999999999E-2</v>
      </c>
      <c r="C12" s="933">
        <v>7.2999999999999995E-2</v>
      </c>
      <c r="D12" s="933">
        <v>0.08</v>
      </c>
      <c r="E12" s="933">
        <v>7.5999999999999998E-2</v>
      </c>
      <c r="F12" s="934">
        <v>0.183</v>
      </c>
      <c r="G12" s="930">
        <v>2.1999999999999999E-2</v>
      </c>
      <c r="H12" s="933">
        <v>3.0000000000000001E-3</v>
      </c>
      <c r="I12" s="933">
        <v>2E-3</v>
      </c>
      <c r="J12" s="933">
        <v>3.1E-2</v>
      </c>
      <c r="K12" s="935"/>
    </row>
    <row r="13" spans="1:12" ht="14.25" customHeight="1">
      <c r="A13" s="303" t="s">
        <v>142</v>
      </c>
      <c r="B13" s="387">
        <v>0.13600000000000001</v>
      </c>
      <c r="C13" s="393">
        <v>0.14299999999999999</v>
      </c>
      <c r="D13" s="393">
        <v>0.14899999999999999</v>
      </c>
      <c r="E13" s="393">
        <v>0.157</v>
      </c>
      <c r="F13" s="394">
        <v>0.19</v>
      </c>
      <c r="G13" s="387">
        <v>7.4999999999999997E-2</v>
      </c>
      <c r="H13" s="393">
        <v>8.8999999999999996E-2</v>
      </c>
      <c r="I13" s="393">
        <v>0.16700000000000001</v>
      </c>
      <c r="J13" s="393">
        <v>0.247</v>
      </c>
      <c r="K13" s="393">
        <v>0.26600000000000001</v>
      </c>
    </row>
    <row r="14" spans="1:12" ht="14">
      <c r="A14" s="913" t="s">
        <v>143</v>
      </c>
      <c r="B14" s="930">
        <v>0.14299999999999999</v>
      </c>
      <c r="C14" s="933">
        <v>8.8999999999999996E-2</v>
      </c>
      <c r="D14" s="933">
        <v>0.06</v>
      </c>
      <c r="E14" s="933">
        <v>3.5999999999999997E-2</v>
      </c>
      <c r="F14" s="934">
        <v>3.2000000000000001E-2</v>
      </c>
      <c r="G14" s="930">
        <v>2.5999999999999999E-2</v>
      </c>
      <c r="H14" s="933">
        <v>1.9E-2</v>
      </c>
      <c r="I14" s="933">
        <v>2.7E-2</v>
      </c>
      <c r="J14" s="933">
        <v>3.5999999999999997E-2</v>
      </c>
      <c r="K14" s="933">
        <v>3.0000000000000001E-3</v>
      </c>
    </row>
    <row r="15" spans="1:12" ht="14.25" customHeight="1">
      <c r="A15" s="303" t="s">
        <v>144</v>
      </c>
      <c r="B15" s="387">
        <v>0.11600000000000001</v>
      </c>
      <c r="C15" s="393">
        <v>3.5999999999999997E-2</v>
      </c>
      <c r="D15" s="393">
        <v>0.06</v>
      </c>
      <c r="E15" s="393">
        <v>9.6000000000000002E-2</v>
      </c>
      <c r="F15" s="394">
        <v>0.215</v>
      </c>
      <c r="G15" s="387">
        <v>4.4999999999999998E-2</v>
      </c>
      <c r="H15" s="393">
        <v>6.2E-2</v>
      </c>
      <c r="I15" s="393">
        <v>2E-3</v>
      </c>
      <c r="J15" s="393">
        <v>3.5999999999999997E-2</v>
      </c>
      <c r="K15" s="393">
        <v>6.0999999999999999E-2</v>
      </c>
    </row>
    <row r="16" spans="1:12" ht="14.25" customHeight="1">
      <c r="A16" s="913" t="s">
        <v>145</v>
      </c>
      <c r="B16" s="930">
        <v>2.7E-2</v>
      </c>
      <c r="C16" s="933">
        <v>2.7E-2</v>
      </c>
      <c r="D16" s="933">
        <v>0.02</v>
      </c>
      <c r="E16" s="933">
        <v>0.06</v>
      </c>
      <c r="F16" s="934">
        <v>6.3E-2</v>
      </c>
      <c r="G16" s="930">
        <v>4.7E-2</v>
      </c>
      <c r="H16" s="933">
        <v>3.3000000000000002E-2</v>
      </c>
      <c r="I16" s="933">
        <v>2.9000000000000001E-2</v>
      </c>
      <c r="J16" s="933">
        <v>1.0999999999999999E-2</v>
      </c>
      <c r="K16" s="935"/>
    </row>
    <row r="17" spans="1:11" ht="14">
      <c r="A17" s="303" t="s">
        <v>146</v>
      </c>
      <c r="B17" s="387">
        <v>0.157</v>
      </c>
      <c r="C17" s="393">
        <v>8.2000000000000003E-2</v>
      </c>
      <c r="D17" s="393">
        <v>0.13100000000000001</v>
      </c>
      <c r="E17" s="393">
        <v>0.13600000000000001</v>
      </c>
      <c r="F17" s="394">
        <v>6.3E-2</v>
      </c>
      <c r="G17" s="387">
        <v>0.13400000000000001</v>
      </c>
      <c r="H17" s="393">
        <v>0.14399999999999999</v>
      </c>
      <c r="I17" s="393">
        <v>0.1</v>
      </c>
      <c r="J17" s="393">
        <v>0.13600000000000001</v>
      </c>
      <c r="K17" s="393">
        <v>5.8000000000000003E-2</v>
      </c>
    </row>
    <row r="18" spans="1:11" ht="14.25" customHeight="1">
      <c r="A18" s="913" t="s">
        <v>147</v>
      </c>
      <c r="B18" s="930">
        <v>4.8000000000000001E-2</v>
      </c>
      <c r="C18" s="933">
        <v>0.17100000000000001</v>
      </c>
      <c r="D18" s="933">
        <v>7.8E-2</v>
      </c>
      <c r="E18" s="933">
        <v>0.10100000000000001</v>
      </c>
      <c r="F18" s="936"/>
      <c r="G18" s="930">
        <v>0.18099999999999999</v>
      </c>
      <c r="H18" s="933">
        <v>0.26300000000000001</v>
      </c>
      <c r="I18" s="933">
        <v>0.41399999999999998</v>
      </c>
      <c r="J18" s="933">
        <v>0.1</v>
      </c>
      <c r="K18" s="933">
        <v>9.0999999999999998E-2</v>
      </c>
    </row>
    <row r="19" spans="1:11" ht="14">
      <c r="A19" s="343"/>
      <c r="B19" s="131"/>
      <c r="C19" s="183"/>
      <c r="D19" s="183"/>
      <c r="E19" s="183"/>
      <c r="F19" s="128"/>
      <c r="G19" s="131"/>
      <c r="H19" s="183"/>
      <c r="I19" s="183"/>
      <c r="J19" s="183"/>
      <c r="K19" s="183"/>
    </row>
    <row r="20" spans="1:11" ht="14.25" customHeight="1">
      <c r="A20" s="343" t="s">
        <v>148</v>
      </c>
      <c r="B20" s="300">
        <v>62</v>
      </c>
      <c r="C20" s="289">
        <v>103</v>
      </c>
      <c r="D20" s="289">
        <v>94</v>
      </c>
      <c r="E20" s="289">
        <v>45</v>
      </c>
      <c r="F20" s="301">
        <v>30</v>
      </c>
      <c r="G20" s="300">
        <v>70</v>
      </c>
      <c r="H20" s="289">
        <v>132</v>
      </c>
      <c r="I20" s="289">
        <v>80</v>
      </c>
      <c r="J20" s="289">
        <v>60</v>
      </c>
      <c r="K20" s="289">
        <v>55</v>
      </c>
    </row>
    <row r="21" spans="1:11" ht="14">
      <c r="A21" s="126"/>
      <c r="B21" s="548"/>
      <c r="C21" s="548"/>
      <c r="D21" s="548"/>
      <c r="E21" s="548"/>
      <c r="F21" s="548"/>
      <c r="G21" s="548"/>
      <c r="H21" s="548"/>
      <c r="I21" s="548"/>
      <c r="J21" s="548"/>
      <c r="K21" s="548"/>
    </row>
    <row r="22" spans="1:11" ht="14">
      <c r="A22" s="1731" t="s">
        <v>2751</v>
      </c>
      <c r="B22" s="1731"/>
      <c r="C22" s="1731"/>
      <c r="D22" s="1731"/>
      <c r="E22" s="1731"/>
      <c r="F22" s="1731"/>
      <c r="G22" s="1731"/>
      <c r="H22" s="1731"/>
      <c r="I22" s="1731"/>
      <c r="J22" s="1731"/>
      <c r="K22" s="1731"/>
    </row>
  </sheetData>
  <mergeCells count="8">
    <mergeCell ref="A1:K1"/>
    <mergeCell ref="A22:K22"/>
    <mergeCell ref="A3:A6"/>
    <mergeCell ref="B3:K3"/>
    <mergeCell ref="B4:F4"/>
    <mergeCell ref="G4:K4"/>
    <mergeCell ref="B5:F5"/>
    <mergeCell ref="G5:K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2"/>
  <sheetViews>
    <sheetView topLeftCell="B1" workbookViewId="0">
      <selection activeCell="J1" sqref="J1"/>
    </sheetView>
  </sheetViews>
  <sheetFormatPr defaultRowHeight="14.25" customHeight="1"/>
  <cols>
    <col min="1" max="1" width="43.75" style="228" customWidth="1"/>
    <col min="2" max="9" width="12.08203125" style="117" customWidth="1"/>
    <col min="10" max="10" width="8.6640625" style="171"/>
    <col min="11" max="16384" width="8.6640625" style="117"/>
  </cols>
  <sheetData>
    <row r="1" spans="1:10" ht="25">
      <c r="A1" s="1701" t="s">
        <v>3138</v>
      </c>
      <c r="B1" s="1701"/>
      <c r="C1" s="1701"/>
      <c r="D1" s="1701"/>
      <c r="E1" s="1701"/>
      <c r="F1" s="1701"/>
      <c r="G1" s="1701"/>
      <c r="H1" s="1701"/>
      <c r="I1" s="1701"/>
      <c r="J1" s="1440"/>
    </row>
    <row r="2" spans="1:10" ht="14">
      <c r="A2" s="141"/>
      <c r="B2" s="141"/>
      <c r="C2" s="141"/>
      <c r="D2" s="141"/>
      <c r="E2" s="141"/>
      <c r="F2" s="141"/>
      <c r="G2" s="141"/>
      <c r="H2" s="141"/>
      <c r="I2" s="141"/>
    </row>
    <row r="3" spans="1:10" ht="17.5">
      <c r="A3" s="1725" t="s">
        <v>133</v>
      </c>
      <c r="B3" s="1718" t="s">
        <v>126</v>
      </c>
      <c r="C3" s="1671"/>
      <c r="D3" s="1671"/>
      <c r="E3" s="1671"/>
      <c r="F3" s="1671"/>
      <c r="G3" s="1671"/>
      <c r="H3" s="1671"/>
      <c r="I3" s="1673"/>
      <c r="J3" s="1381"/>
    </row>
    <row r="4" spans="1:10" ht="17.5">
      <c r="A4" s="1729"/>
      <c r="B4" s="1683" t="s">
        <v>88</v>
      </c>
      <c r="C4" s="1730"/>
      <c r="D4" s="1730"/>
      <c r="E4" s="1684"/>
      <c r="F4" s="1683" t="s">
        <v>174</v>
      </c>
      <c r="G4" s="1730"/>
      <c r="H4" s="1730"/>
      <c r="I4" s="1675"/>
      <c r="J4" s="1381"/>
    </row>
    <row r="5" spans="1:10" ht="17.5">
      <c r="A5" s="1732"/>
      <c r="B5" s="1733" t="s">
        <v>918</v>
      </c>
      <c r="C5" s="1734"/>
      <c r="D5" s="1734"/>
      <c r="E5" s="1734"/>
      <c r="F5" s="1733" t="s">
        <v>918</v>
      </c>
      <c r="G5" s="1734"/>
      <c r="H5" s="1734"/>
      <c r="I5" s="1735"/>
      <c r="J5" s="1381"/>
    </row>
    <row r="6" spans="1:10" s="339" customFormat="1" ht="27.5">
      <c r="A6" s="1726"/>
      <c r="B6" s="841" t="s">
        <v>149</v>
      </c>
      <c r="C6" s="843" t="s">
        <v>150</v>
      </c>
      <c r="D6" s="843" t="s">
        <v>151</v>
      </c>
      <c r="E6" s="842" t="s">
        <v>152</v>
      </c>
      <c r="F6" s="841" t="s">
        <v>149</v>
      </c>
      <c r="G6" s="843" t="s">
        <v>150</v>
      </c>
      <c r="H6" s="843" t="s">
        <v>151</v>
      </c>
      <c r="I6" s="844" t="s">
        <v>152</v>
      </c>
      <c r="J6" s="1434"/>
    </row>
    <row r="7" spans="1:10" ht="14.25" customHeight="1">
      <c r="A7" s="302" t="s">
        <v>136</v>
      </c>
      <c r="B7" s="387">
        <v>0.28399999999999997</v>
      </c>
      <c r="C7" s="388">
        <v>0.32900000000000001</v>
      </c>
      <c r="D7" s="388">
        <v>0.23300000000000001</v>
      </c>
      <c r="E7" s="389">
        <v>0.186</v>
      </c>
      <c r="F7" s="387">
        <v>0.312</v>
      </c>
      <c r="G7" s="388">
        <v>0.30299999999999999</v>
      </c>
      <c r="H7" s="388">
        <v>0.14499999999999999</v>
      </c>
      <c r="I7" s="388">
        <v>0.24399999999999999</v>
      </c>
    </row>
    <row r="8" spans="1:10" ht="14.25" customHeight="1">
      <c r="A8" s="913" t="s">
        <v>137</v>
      </c>
      <c r="B8" s="930">
        <v>2.5000000000000001E-2</v>
      </c>
      <c r="C8" s="933">
        <v>4.2000000000000003E-2</v>
      </c>
      <c r="D8" s="933">
        <v>4.5999999999999999E-2</v>
      </c>
      <c r="E8" s="934">
        <v>7.3999999999999996E-2</v>
      </c>
      <c r="F8" s="938"/>
      <c r="G8" s="933">
        <v>6.7000000000000004E-2</v>
      </c>
      <c r="H8" s="933">
        <v>9.5000000000000001E-2</v>
      </c>
      <c r="I8" s="933">
        <v>7.4999999999999997E-2</v>
      </c>
    </row>
    <row r="9" spans="1:10" ht="14">
      <c r="A9" s="303" t="s">
        <v>138</v>
      </c>
      <c r="B9" s="387">
        <v>0.17299999999999999</v>
      </c>
      <c r="C9" s="393">
        <v>0.14000000000000001</v>
      </c>
      <c r="D9" s="393">
        <v>0.21099999999999999</v>
      </c>
      <c r="E9" s="394">
        <v>0.27300000000000002</v>
      </c>
      <c r="F9" s="387">
        <v>0.14299999999999999</v>
      </c>
      <c r="G9" s="393">
        <v>9.4E-2</v>
      </c>
      <c r="H9" s="393">
        <v>0.107</v>
      </c>
      <c r="I9" s="393">
        <v>0.13300000000000001</v>
      </c>
    </row>
    <row r="10" spans="1:10" ht="26">
      <c r="A10" s="913" t="s">
        <v>139</v>
      </c>
      <c r="B10" s="930">
        <v>7.0999999999999994E-2</v>
      </c>
      <c r="C10" s="933">
        <v>1.4E-2</v>
      </c>
      <c r="D10" s="933">
        <v>1.9E-2</v>
      </c>
      <c r="E10" s="934">
        <v>2.1999999999999999E-2</v>
      </c>
      <c r="F10" s="930">
        <v>1.2999999999999999E-2</v>
      </c>
      <c r="G10" s="933">
        <v>2.5999999999999999E-2</v>
      </c>
      <c r="H10" s="933">
        <v>0.104</v>
      </c>
      <c r="I10" s="933">
        <v>5.6000000000000001E-2</v>
      </c>
    </row>
    <row r="11" spans="1:10" ht="14.25" customHeight="1">
      <c r="A11" s="303" t="s">
        <v>140</v>
      </c>
      <c r="B11" s="387">
        <v>7.0999999999999994E-2</v>
      </c>
      <c r="C11" s="393">
        <v>6.3E-2</v>
      </c>
      <c r="D11" s="393">
        <v>0.114</v>
      </c>
      <c r="E11" s="394">
        <v>0.17299999999999999</v>
      </c>
      <c r="F11" s="387">
        <v>1.2999999999999999E-2</v>
      </c>
      <c r="G11" s="393">
        <v>0.17299999999999999</v>
      </c>
      <c r="H11" s="393">
        <v>0.127</v>
      </c>
      <c r="I11" s="393">
        <v>0.14699999999999999</v>
      </c>
    </row>
    <row r="12" spans="1:10" ht="14.25" customHeight="1">
      <c r="A12" s="913" t="s">
        <v>141</v>
      </c>
      <c r="B12" s="938"/>
      <c r="C12" s="933">
        <v>6.9000000000000006E-2</v>
      </c>
      <c r="D12" s="933">
        <v>7.1999999999999995E-2</v>
      </c>
      <c r="E12" s="934">
        <v>7.3999999999999996E-2</v>
      </c>
      <c r="F12" s="938"/>
      <c r="G12" s="933">
        <v>1E-3</v>
      </c>
      <c r="H12" s="933">
        <v>2.5000000000000001E-2</v>
      </c>
      <c r="I12" s="933">
        <v>1.7000000000000001E-2</v>
      </c>
    </row>
    <row r="13" spans="1:10" ht="14.25" customHeight="1">
      <c r="A13" s="303" t="s">
        <v>142</v>
      </c>
      <c r="B13" s="387">
        <v>0.22900000000000001</v>
      </c>
      <c r="C13" s="393">
        <v>0.11899999999999999</v>
      </c>
      <c r="D13" s="393">
        <v>0.155</v>
      </c>
      <c r="E13" s="394">
        <v>0.16400000000000001</v>
      </c>
      <c r="F13" s="387">
        <v>2.5999999999999999E-2</v>
      </c>
      <c r="G13" s="393">
        <v>6.0999999999999999E-2</v>
      </c>
      <c r="H13" s="393">
        <v>9.2999999999999999E-2</v>
      </c>
      <c r="I13" s="393">
        <v>0.18</v>
      </c>
    </row>
    <row r="14" spans="1:10" ht="14">
      <c r="A14" s="913" t="s">
        <v>143</v>
      </c>
      <c r="B14" s="930">
        <v>9.6000000000000002E-2</v>
      </c>
      <c r="C14" s="933">
        <v>8.1000000000000003E-2</v>
      </c>
      <c r="D14" s="933">
        <v>7.2999999999999995E-2</v>
      </c>
      <c r="E14" s="934">
        <v>3.6999999999999998E-2</v>
      </c>
      <c r="F14" s="938"/>
      <c r="G14" s="933">
        <v>3.7999999999999999E-2</v>
      </c>
      <c r="H14" s="933">
        <v>1.6E-2</v>
      </c>
      <c r="I14" s="933">
        <v>1.2E-2</v>
      </c>
    </row>
    <row r="15" spans="1:10" ht="14.25" customHeight="1">
      <c r="A15" s="303" t="s">
        <v>144</v>
      </c>
      <c r="B15" s="387">
        <v>5.0999999999999997E-2</v>
      </c>
      <c r="C15" s="393">
        <v>4.2000000000000003E-2</v>
      </c>
      <c r="D15" s="393">
        <v>7.1999999999999995E-2</v>
      </c>
      <c r="E15" s="394">
        <v>0.111</v>
      </c>
      <c r="F15" s="387">
        <v>0.14299999999999999</v>
      </c>
      <c r="G15" s="393">
        <v>1.6E-2</v>
      </c>
      <c r="H15" s="393">
        <v>2.5000000000000001E-2</v>
      </c>
      <c r="I15" s="393">
        <v>5.8000000000000003E-2</v>
      </c>
    </row>
    <row r="16" spans="1:10" ht="14.25" customHeight="1">
      <c r="A16" s="913" t="s">
        <v>145</v>
      </c>
      <c r="B16" s="938"/>
      <c r="C16" s="933">
        <v>3.5000000000000003E-2</v>
      </c>
      <c r="D16" s="933">
        <v>0.02</v>
      </c>
      <c r="E16" s="934">
        <v>0.05</v>
      </c>
      <c r="F16" s="930">
        <v>0.14299999999999999</v>
      </c>
      <c r="G16" s="933">
        <v>5.3999999999999999E-2</v>
      </c>
      <c r="H16" s="933">
        <v>2.7E-2</v>
      </c>
      <c r="I16" s="933">
        <v>1.2999999999999999E-2</v>
      </c>
    </row>
    <row r="17" spans="1:9" ht="14">
      <c r="A17" s="303" t="s">
        <v>146</v>
      </c>
      <c r="B17" s="387">
        <v>5.0999999999999997E-2</v>
      </c>
      <c r="C17" s="393">
        <v>0.124</v>
      </c>
      <c r="D17" s="393">
        <v>0.16800000000000001</v>
      </c>
      <c r="E17" s="394">
        <v>0.16600000000000001</v>
      </c>
      <c r="F17" s="387">
        <v>0.182</v>
      </c>
      <c r="G17" s="393">
        <v>7.0000000000000007E-2</v>
      </c>
      <c r="H17" s="393">
        <v>0.182</v>
      </c>
      <c r="I17" s="393">
        <v>0.123</v>
      </c>
    </row>
    <row r="18" spans="1:9" ht="14.25" customHeight="1">
      <c r="A18" s="913" t="s">
        <v>147</v>
      </c>
      <c r="B18" s="930">
        <v>0.16700000000000001</v>
      </c>
      <c r="C18" s="933">
        <v>0.13600000000000001</v>
      </c>
      <c r="D18" s="933">
        <v>0.109</v>
      </c>
      <c r="E18" s="934">
        <v>6.7000000000000004E-2</v>
      </c>
      <c r="F18" s="930">
        <v>0.312</v>
      </c>
      <c r="G18" s="933">
        <v>0.255</v>
      </c>
      <c r="H18" s="933">
        <v>0.26900000000000002</v>
      </c>
      <c r="I18" s="933">
        <v>0.17699999999999999</v>
      </c>
    </row>
    <row r="19" spans="1:9" ht="14">
      <c r="A19" s="343"/>
      <c r="B19" s="131"/>
      <c r="C19" s="183"/>
      <c r="D19" s="183"/>
      <c r="E19" s="128"/>
      <c r="F19" s="131"/>
      <c r="G19" s="183"/>
      <c r="H19" s="183"/>
      <c r="I19" s="183"/>
    </row>
    <row r="20" spans="1:9" ht="14.25" customHeight="1">
      <c r="A20" s="343" t="s">
        <v>148</v>
      </c>
      <c r="B20" s="300">
        <v>33</v>
      </c>
      <c r="C20" s="289">
        <v>185</v>
      </c>
      <c r="D20" s="289">
        <v>138</v>
      </c>
      <c r="E20" s="301">
        <v>124</v>
      </c>
      <c r="F20" s="300">
        <v>17</v>
      </c>
      <c r="G20" s="289">
        <v>144</v>
      </c>
      <c r="H20" s="289">
        <v>166</v>
      </c>
      <c r="I20" s="289">
        <v>212</v>
      </c>
    </row>
    <row r="21" spans="1:9" ht="14">
      <c r="A21" s="141"/>
      <c r="B21" s="141"/>
      <c r="C21" s="141"/>
      <c r="D21" s="141"/>
      <c r="E21" s="141"/>
      <c r="F21" s="141"/>
      <c r="G21" s="141"/>
      <c r="H21" s="141"/>
      <c r="I21" s="141"/>
    </row>
    <row r="22" spans="1:9" ht="14">
      <c r="A22" s="1731" t="s">
        <v>2751</v>
      </c>
      <c r="B22" s="1731"/>
      <c r="C22" s="1731"/>
      <c r="D22" s="1731"/>
      <c r="E22" s="1731"/>
      <c r="F22" s="1731"/>
      <c r="G22" s="1731"/>
      <c r="H22" s="1731"/>
      <c r="I22" s="1731"/>
    </row>
  </sheetData>
  <mergeCells count="8">
    <mergeCell ref="A1:I1"/>
    <mergeCell ref="A22:I22"/>
    <mergeCell ref="A3:A6"/>
    <mergeCell ref="B3:I3"/>
    <mergeCell ref="B4:E4"/>
    <mergeCell ref="F4:I4"/>
    <mergeCell ref="B5:E5"/>
    <mergeCell ref="F5:I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1"/>
  <sheetViews>
    <sheetView workbookViewId="0">
      <selection activeCell="A9" sqref="A9"/>
    </sheetView>
  </sheetViews>
  <sheetFormatPr defaultRowHeight="14.25" customHeight="1"/>
  <cols>
    <col min="1" max="1" width="42.58203125" style="228" customWidth="1"/>
    <col min="2" max="5" width="15.75" style="117" customWidth="1"/>
    <col min="6" max="6" width="8.6640625" style="171"/>
    <col min="7" max="16384" width="8.6640625" style="117"/>
  </cols>
  <sheetData>
    <row r="1" spans="1:6" ht="25">
      <c r="A1" s="1701" t="s">
        <v>3137</v>
      </c>
      <c r="B1" s="1701"/>
      <c r="C1" s="1701"/>
      <c r="D1" s="1701"/>
      <c r="E1" s="1701"/>
      <c r="F1" s="1440"/>
    </row>
    <row r="2" spans="1:6" ht="14">
      <c r="A2" s="141"/>
      <c r="B2" s="141"/>
      <c r="C2" s="141"/>
      <c r="D2" s="141"/>
      <c r="E2" s="141"/>
    </row>
    <row r="3" spans="1:6" ht="17.5">
      <c r="A3" s="1725" t="s">
        <v>133</v>
      </c>
      <c r="B3" s="1718" t="s">
        <v>126</v>
      </c>
      <c r="C3" s="1671"/>
      <c r="D3" s="1671"/>
      <c r="E3" s="1673"/>
      <c r="F3" s="1381"/>
    </row>
    <row r="4" spans="1:6" ht="17.5">
      <c r="A4" s="1729"/>
      <c r="B4" s="1683" t="s">
        <v>88</v>
      </c>
      <c r="C4" s="1684"/>
      <c r="D4" s="1683" t="s">
        <v>174</v>
      </c>
      <c r="E4" s="1675"/>
      <c r="F4" s="1381"/>
    </row>
    <row r="5" spans="1:6" s="339" customFormat="1" ht="27.5">
      <c r="A5" s="1726"/>
      <c r="B5" s="841" t="s">
        <v>175</v>
      </c>
      <c r="C5" s="842" t="s">
        <v>176</v>
      </c>
      <c r="D5" s="841" t="s">
        <v>175</v>
      </c>
      <c r="E5" s="844" t="s">
        <v>176</v>
      </c>
      <c r="F5" s="1434"/>
    </row>
    <row r="6" spans="1:6" ht="14">
      <c r="A6" s="270" t="s">
        <v>136</v>
      </c>
      <c r="B6" s="387">
        <v>0.313</v>
      </c>
      <c r="C6" s="389">
        <v>0.26400000000000001</v>
      </c>
      <c r="D6" s="387">
        <v>0.23599999999999999</v>
      </c>
      <c r="E6" s="388">
        <v>0.17799999999999999</v>
      </c>
    </row>
    <row r="7" spans="1:6" ht="14">
      <c r="A7" s="937" t="s">
        <v>137</v>
      </c>
      <c r="B7" s="930">
        <v>5.8000000000000003E-2</v>
      </c>
      <c r="C7" s="934">
        <v>5.0999999999999997E-2</v>
      </c>
      <c r="D7" s="930">
        <v>8.4000000000000005E-2</v>
      </c>
      <c r="E7" s="933">
        <v>0.13200000000000001</v>
      </c>
    </row>
    <row r="8" spans="1:6" ht="14">
      <c r="A8" s="272" t="s">
        <v>138</v>
      </c>
      <c r="B8" s="387">
        <v>0.22</v>
      </c>
      <c r="C8" s="394">
        <v>0.16500000000000001</v>
      </c>
      <c r="D8" s="387">
        <v>0.10299999999999999</v>
      </c>
      <c r="E8" s="393">
        <v>0.155</v>
      </c>
    </row>
    <row r="9" spans="1:6" ht="26">
      <c r="A9" s="937" t="s">
        <v>139</v>
      </c>
      <c r="B9" s="930">
        <v>0.02</v>
      </c>
      <c r="C9" s="934">
        <v>7.0000000000000001E-3</v>
      </c>
      <c r="D9" s="930">
        <v>0.1</v>
      </c>
      <c r="E9" s="933">
        <v>4.9000000000000002E-2</v>
      </c>
    </row>
    <row r="10" spans="1:6" ht="14">
      <c r="A10" s="272" t="s">
        <v>140</v>
      </c>
      <c r="B10" s="387">
        <v>8.2000000000000003E-2</v>
      </c>
      <c r="C10" s="394">
        <v>0.1</v>
      </c>
      <c r="D10" s="387">
        <v>0.154</v>
      </c>
      <c r="E10" s="393">
        <v>4.1000000000000002E-2</v>
      </c>
    </row>
    <row r="11" spans="1:6" ht="14">
      <c r="A11" s="937" t="s">
        <v>141</v>
      </c>
      <c r="B11" s="930">
        <v>7.5999999999999998E-2</v>
      </c>
      <c r="C11" s="934">
        <v>8.5000000000000006E-2</v>
      </c>
      <c r="D11" s="930">
        <v>2.1000000000000001E-2</v>
      </c>
      <c r="E11" s="933">
        <v>1E-3</v>
      </c>
    </row>
    <row r="12" spans="1:6" ht="14">
      <c r="A12" s="272" t="s">
        <v>142</v>
      </c>
      <c r="B12" s="387">
        <v>8.6999999999999994E-2</v>
      </c>
      <c r="C12" s="394">
        <v>0.19500000000000001</v>
      </c>
      <c r="D12" s="387">
        <v>0.108</v>
      </c>
      <c r="E12" s="393">
        <v>0.113</v>
      </c>
    </row>
    <row r="13" spans="1:6" ht="14">
      <c r="A13" s="937" t="s">
        <v>143</v>
      </c>
      <c r="B13" s="930">
        <v>7.4999999999999997E-2</v>
      </c>
      <c r="C13" s="934">
        <v>5.6000000000000001E-2</v>
      </c>
      <c r="D13" s="930">
        <v>1.4E-2</v>
      </c>
      <c r="E13" s="933">
        <v>6.9000000000000006E-2</v>
      </c>
    </row>
    <row r="14" spans="1:6" ht="14">
      <c r="A14" s="272" t="s">
        <v>144</v>
      </c>
      <c r="B14" s="387">
        <v>8.2000000000000003E-2</v>
      </c>
      <c r="C14" s="394">
        <v>6.9000000000000006E-2</v>
      </c>
      <c r="D14" s="387">
        <v>3.1E-2</v>
      </c>
      <c r="E14" s="393">
        <v>5.0999999999999997E-2</v>
      </c>
    </row>
    <row r="15" spans="1:6" ht="14">
      <c r="A15" s="937" t="s">
        <v>145</v>
      </c>
      <c r="B15" s="930">
        <v>4.4999999999999998E-2</v>
      </c>
      <c r="C15" s="934">
        <v>2.9000000000000001E-2</v>
      </c>
      <c r="D15" s="930">
        <v>2.4E-2</v>
      </c>
      <c r="E15" s="933">
        <v>3.7999999999999999E-2</v>
      </c>
    </row>
    <row r="16" spans="1:6" ht="14">
      <c r="A16" s="272" t="s">
        <v>146</v>
      </c>
      <c r="B16" s="387">
        <v>0.13900000000000001</v>
      </c>
      <c r="C16" s="394">
        <v>0.156</v>
      </c>
      <c r="D16" s="387">
        <v>7.8E-2</v>
      </c>
      <c r="E16" s="393">
        <v>0.13</v>
      </c>
    </row>
    <row r="17" spans="1:5" ht="14">
      <c r="A17" s="937" t="s">
        <v>147</v>
      </c>
      <c r="B17" s="930">
        <v>0.128</v>
      </c>
      <c r="C17" s="934">
        <v>9.8000000000000004E-2</v>
      </c>
      <c r="D17" s="930">
        <v>0.23799999999999999</v>
      </c>
      <c r="E17" s="933">
        <v>0.25</v>
      </c>
    </row>
    <row r="18" spans="1:5" ht="14">
      <c r="A18" s="269"/>
      <c r="B18" s="131"/>
      <c r="C18" s="128"/>
      <c r="D18" s="131"/>
      <c r="E18" s="183"/>
    </row>
    <row r="19" spans="1:5" ht="14">
      <c r="A19" s="269" t="s">
        <v>148</v>
      </c>
      <c r="B19" s="300">
        <v>256</v>
      </c>
      <c r="C19" s="301">
        <v>132</v>
      </c>
      <c r="D19" s="300">
        <v>224</v>
      </c>
      <c r="E19" s="289">
        <v>122</v>
      </c>
    </row>
    <row r="20" spans="1:5" ht="14">
      <c r="A20" s="141"/>
      <c r="B20" s="141"/>
      <c r="C20" s="141"/>
      <c r="D20" s="141"/>
      <c r="E20" s="141"/>
    </row>
    <row r="21" spans="1:5" ht="14">
      <c r="A21" s="1731" t="s">
        <v>2751</v>
      </c>
      <c r="B21" s="1731"/>
      <c r="C21" s="1731"/>
      <c r="D21" s="1731"/>
      <c r="E21" s="1731"/>
    </row>
  </sheetData>
  <mergeCells count="6">
    <mergeCell ref="A1:E1"/>
    <mergeCell ref="A21:E21"/>
    <mergeCell ref="A3:A5"/>
    <mergeCell ref="B3:E3"/>
    <mergeCell ref="B4:C4"/>
    <mergeCell ref="D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election activeCell="D4" sqref="D4"/>
    </sheetView>
  </sheetViews>
  <sheetFormatPr defaultRowHeight="14.25" customHeight="1"/>
  <cols>
    <col min="1" max="1" width="79.33203125" customWidth="1"/>
  </cols>
  <sheetData>
    <row r="1" spans="1:3" ht="25" customHeight="1">
      <c r="A1" s="116" t="s">
        <v>1253</v>
      </c>
    </row>
    <row r="2" spans="1:3" ht="14">
      <c r="A2" s="2"/>
    </row>
    <row r="3" spans="1:3" ht="14">
      <c r="A3" s="2" t="s">
        <v>81</v>
      </c>
    </row>
    <row r="4" spans="1:3" ht="40" customHeight="1">
      <c r="A4" s="1438" t="s">
        <v>906</v>
      </c>
      <c r="C4" s="172"/>
    </row>
    <row r="7" spans="1:3" ht="80.5" customHeight="1">
      <c r="A7" s="1633" t="s">
        <v>2810</v>
      </c>
    </row>
    <row r="10" spans="1:3" ht="14.25" customHeight="1">
      <c r="A10" s="149" t="s">
        <v>2744</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21"/>
  <sheetViews>
    <sheetView topLeftCell="B1" workbookViewId="0">
      <selection activeCell="L1" sqref="L1"/>
    </sheetView>
  </sheetViews>
  <sheetFormatPr defaultRowHeight="14.25" customHeight="1"/>
  <cols>
    <col min="1" max="1" width="43.5" style="228" customWidth="1"/>
    <col min="2" max="11" width="10.33203125" style="117" customWidth="1"/>
    <col min="12" max="12" width="8.6640625" style="171"/>
    <col min="13" max="16384" width="8.6640625" style="117"/>
  </cols>
  <sheetData>
    <row r="1" spans="1:12" ht="25">
      <c r="A1" s="1669" t="s">
        <v>3136</v>
      </c>
      <c r="B1" s="1669"/>
      <c r="C1" s="1669"/>
      <c r="D1" s="1669"/>
      <c r="E1" s="1669"/>
      <c r="F1" s="1669"/>
      <c r="G1" s="1669"/>
      <c r="H1" s="1669"/>
      <c r="I1" s="1669"/>
      <c r="J1" s="1669"/>
      <c r="K1" s="1669"/>
      <c r="L1" s="1440"/>
    </row>
    <row r="2" spans="1:12" ht="14">
      <c r="A2" s="141"/>
      <c r="B2" s="141"/>
      <c r="C2" s="141"/>
      <c r="D2" s="141"/>
      <c r="E2" s="141"/>
      <c r="F2" s="141"/>
      <c r="G2" s="141"/>
      <c r="H2" s="141"/>
      <c r="I2" s="141"/>
      <c r="J2" s="141"/>
      <c r="K2" s="141"/>
    </row>
    <row r="3" spans="1:12" ht="17.5">
      <c r="A3" s="1725" t="s">
        <v>133</v>
      </c>
      <c r="B3" s="1718" t="s">
        <v>126</v>
      </c>
      <c r="C3" s="1671"/>
      <c r="D3" s="1671"/>
      <c r="E3" s="1671"/>
      <c r="F3" s="1671"/>
      <c r="G3" s="1671"/>
      <c r="H3" s="1671"/>
      <c r="I3" s="1671"/>
      <c r="J3" s="1671"/>
      <c r="K3" s="1673"/>
      <c r="L3" s="1381"/>
    </row>
    <row r="4" spans="1:12" ht="17.5">
      <c r="A4" s="1729"/>
      <c r="B4" s="1683" t="s">
        <v>88</v>
      </c>
      <c r="C4" s="1730"/>
      <c r="D4" s="1730"/>
      <c r="E4" s="1730"/>
      <c r="F4" s="1684"/>
      <c r="G4" s="1683" t="s">
        <v>174</v>
      </c>
      <c r="H4" s="1730"/>
      <c r="I4" s="1730"/>
      <c r="J4" s="1730"/>
      <c r="K4" s="1675"/>
      <c r="L4" s="1381"/>
    </row>
    <row r="5" spans="1:12" s="339" customFormat="1" ht="27.5">
      <c r="A5" s="1726"/>
      <c r="B5" s="841" t="s">
        <v>273</v>
      </c>
      <c r="C5" s="843" t="s">
        <v>339</v>
      </c>
      <c r="D5" s="843" t="s">
        <v>274</v>
      </c>
      <c r="E5" s="843" t="s">
        <v>781</v>
      </c>
      <c r="F5" s="842" t="s">
        <v>336</v>
      </c>
      <c r="G5" s="841" t="s">
        <v>273</v>
      </c>
      <c r="H5" s="843" t="s">
        <v>339</v>
      </c>
      <c r="I5" s="843" t="s">
        <v>274</v>
      </c>
      <c r="J5" s="843" t="s">
        <v>781</v>
      </c>
      <c r="K5" s="844" t="s">
        <v>336</v>
      </c>
      <c r="L5" s="1434"/>
    </row>
    <row r="6" spans="1:12" ht="14.25" customHeight="1">
      <c r="A6" s="929" t="s">
        <v>136</v>
      </c>
      <c r="B6" s="930">
        <v>0.32500000000000001</v>
      </c>
      <c r="C6" s="931">
        <v>0.26200000000000001</v>
      </c>
      <c r="D6" s="931">
        <v>0.21</v>
      </c>
      <c r="E6" s="931">
        <v>0.27500000000000002</v>
      </c>
      <c r="F6" s="932">
        <v>0.17100000000000001</v>
      </c>
      <c r="G6" s="930">
        <v>0.42899999999999999</v>
      </c>
      <c r="H6" s="931">
        <v>0.22</v>
      </c>
      <c r="I6" s="931">
        <v>0.14099999999999999</v>
      </c>
      <c r="J6" s="931">
        <v>0.14799999999999999</v>
      </c>
      <c r="K6" s="931">
        <v>0.106</v>
      </c>
    </row>
    <row r="7" spans="1:12" ht="14.25" customHeight="1">
      <c r="A7" s="913" t="s">
        <v>137</v>
      </c>
      <c r="B7" s="930">
        <v>4.2000000000000003E-2</v>
      </c>
      <c r="C7" s="933">
        <v>7.9000000000000001E-2</v>
      </c>
      <c r="D7" s="933">
        <v>2.5999999999999999E-2</v>
      </c>
      <c r="E7" s="933">
        <v>7.1999999999999995E-2</v>
      </c>
      <c r="F7" s="934">
        <v>4.4999999999999998E-2</v>
      </c>
      <c r="G7" s="930">
        <v>7.4999999999999997E-2</v>
      </c>
      <c r="H7" s="933">
        <v>8.0000000000000002E-3</v>
      </c>
      <c r="I7" s="933">
        <v>0.09</v>
      </c>
      <c r="J7" s="933">
        <v>6.0999999999999999E-2</v>
      </c>
      <c r="K7" s="933">
        <v>7.2999999999999995E-2</v>
      </c>
    </row>
    <row r="8" spans="1:12" ht="14">
      <c r="A8" s="303" t="s">
        <v>138</v>
      </c>
      <c r="B8" s="387">
        <v>0.14399999999999999</v>
      </c>
      <c r="C8" s="393">
        <v>0.188</v>
      </c>
      <c r="D8" s="393">
        <v>0.215</v>
      </c>
      <c r="E8" s="393">
        <v>0.23699999999999999</v>
      </c>
      <c r="F8" s="394">
        <v>0.35199999999999998</v>
      </c>
      <c r="G8" s="387">
        <v>0.129</v>
      </c>
      <c r="H8" s="393">
        <v>0.14599999999999999</v>
      </c>
      <c r="I8" s="393">
        <v>9.4E-2</v>
      </c>
      <c r="J8" s="393">
        <v>0.125</v>
      </c>
      <c r="K8" s="393">
        <v>0.16400000000000001</v>
      </c>
    </row>
    <row r="9" spans="1:12" ht="26">
      <c r="A9" s="913" t="s">
        <v>139</v>
      </c>
      <c r="B9" s="930">
        <v>2.5999999999999999E-2</v>
      </c>
      <c r="C9" s="933">
        <v>1.0999999999999999E-2</v>
      </c>
      <c r="D9" s="933">
        <v>2.5999999999999999E-2</v>
      </c>
      <c r="E9" s="933">
        <v>1.0999999999999999E-2</v>
      </c>
      <c r="F9" s="934">
        <v>8.1000000000000003E-2</v>
      </c>
      <c r="G9" s="930">
        <v>8.7999999999999995E-2</v>
      </c>
      <c r="H9" s="933">
        <v>4.5999999999999999E-2</v>
      </c>
      <c r="I9" s="933">
        <v>5.1999999999999998E-2</v>
      </c>
      <c r="J9" s="933">
        <v>2.1000000000000001E-2</v>
      </c>
      <c r="K9" s="933">
        <v>5.2999999999999999E-2</v>
      </c>
    </row>
    <row r="10" spans="1:12" ht="14.25" customHeight="1">
      <c r="A10" s="303" t="s">
        <v>140</v>
      </c>
      <c r="B10" s="387">
        <v>0.159</v>
      </c>
      <c r="C10" s="393">
        <v>0.11</v>
      </c>
      <c r="D10" s="393">
        <v>8.5999999999999993E-2</v>
      </c>
      <c r="E10" s="393">
        <v>7.1999999999999995E-2</v>
      </c>
      <c r="F10" s="394">
        <v>8.1000000000000003E-2</v>
      </c>
      <c r="G10" s="387">
        <v>0.12</v>
      </c>
      <c r="H10" s="393">
        <v>0.20799999999999999</v>
      </c>
      <c r="I10" s="393">
        <v>0.11799999999999999</v>
      </c>
      <c r="J10" s="393">
        <v>0.17699999999999999</v>
      </c>
      <c r="K10" s="393">
        <v>0.106</v>
      </c>
    </row>
    <row r="11" spans="1:12" ht="14.25" customHeight="1">
      <c r="A11" s="913" t="s">
        <v>141</v>
      </c>
      <c r="B11" s="930">
        <v>3.5000000000000003E-2</v>
      </c>
      <c r="C11" s="933">
        <v>7.9000000000000001E-2</v>
      </c>
      <c r="D11" s="933">
        <v>8.6999999999999994E-2</v>
      </c>
      <c r="E11" s="933">
        <v>7.1999999999999995E-2</v>
      </c>
      <c r="F11" s="934">
        <v>0.09</v>
      </c>
      <c r="G11" s="930">
        <v>1.6E-2</v>
      </c>
      <c r="H11" s="933">
        <v>4.0000000000000001E-3</v>
      </c>
      <c r="I11" s="933">
        <v>2.7E-2</v>
      </c>
      <c r="J11" s="933">
        <v>1.9E-2</v>
      </c>
      <c r="K11" s="935"/>
    </row>
    <row r="12" spans="1:12" ht="14.25" customHeight="1">
      <c r="A12" s="303" t="s">
        <v>142</v>
      </c>
      <c r="B12" s="387">
        <v>0.152</v>
      </c>
      <c r="C12" s="393">
        <v>0.152</v>
      </c>
      <c r="D12" s="393">
        <v>0.182</v>
      </c>
      <c r="E12" s="393">
        <v>0.114</v>
      </c>
      <c r="F12" s="394">
        <v>4.4999999999999998E-2</v>
      </c>
      <c r="G12" s="387">
        <v>0.14099999999999999</v>
      </c>
      <c r="H12" s="393">
        <v>0.218</v>
      </c>
      <c r="I12" s="393">
        <v>0.114</v>
      </c>
      <c r="J12" s="393">
        <v>0.10199999999999999</v>
      </c>
      <c r="K12" s="393">
        <v>0.111</v>
      </c>
    </row>
    <row r="13" spans="1:12" ht="14">
      <c r="A13" s="913" t="s">
        <v>143</v>
      </c>
      <c r="B13" s="930">
        <v>5.3999999999999999E-2</v>
      </c>
      <c r="C13" s="933">
        <v>4.2000000000000003E-2</v>
      </c>
      <c r="D13" s="933">
        <v>8.5999999999999993E-2</v>
      </c>
      <c r="E13" s="933">
        <v>8.5000000000000006E-2</v>
      </c>
      <c r="F13" s="934">
        <v>0.126</v>
      </c>
      <c r="G13" s="930">
        <v>2.1000000000000001E-2</v>
      </c>
      <c r="H13" s="933">
        <v>6.0000000000000001E-3</v>
      </c>
      <c r="I13" s="933">
        <v>1.6E-2</v>
      </c>
      <c r="J13" s="933">
        <v>2E-3</v>
      </c>
      <c r="K13" s="933">
        <v>5.2999999999999999E-2</v>
      </c>
    </row>
    <row r="14" spans="1:12" ht="14.25" customHeight="1">
      <c r="A14" s="303" t="s">
        <v>144</v>
      </c>
      <c r="B14" s="387">
        <v>5.6000000000000001E-2</v>
      </c>
      <c r="C14" s="393">
        <v>6.5000000000000002E-2</v>
      </c>
      <c r="D14" s="393">
        <v>6.7000000000000004E-2</v>
      </c>
      <c r="E14" s="393">
        <v>9.2999999999999999E-2</v>
      </c>
      <c r="F14" s="394">
        <v>0.126</v>
      </c>
      <c r="G14" s="387">
        <v>7.8E-2</v>
      </c>
      <c r="H14" s="393">
        <v>5.3999999999999999E-2</v>
      </c>
      <c r="I14" s="393">
        <v>2.5000000000000001E-2</v>
      </c>
      <c r="J14" s="393">
        <v>2.1000000000000001E-2</v>
      </c>
      <c r="K14" s="183"/>
    </row>
    <row r="15" spans="1:12" ht="14.25" customHeight="1">
      <c r="A15" s="913" t="s">
        <v>145</v>
      </c>
      <c r="B15" s="930">
        <v>4.9000000000000002E-2</v>
      </c>
      <c r="C15" s="933">
        <v>1.0999999999999999E-2</v>
      </c>
      <c r="D15" s="933">
        <v>2.7E-2</v>
      </c>
      <c r="E15" s="933">
        <v>5.0999999999999997E-2</v>
      </c>
      <c r="F15" s="936"/>
      <c r="G15" s="930">
        <v>3.2000000000000001E-2</v>
      </c>
      <c r="H15" s="933">
        <v>0.03</v>
      </c>
      <c r="I15" s="933">
        <v>1.7000000000000001E-2</v>
      </c>
      <c r="J15" s="933">
        <v>6.3E-2</v>
      </c>
      <c r="K15" s="933">
        <v>5.2999999999999999E-2</v>
      </c>
    </row>
    <row r="16" spans="1:12" ht="14">
      <c r="A16" s="303" t="s">
        <v>146</v>
      </c>
      <c r="B16" s="387">
        <v>0.151</v>
      </c>
      <c r="C16" s="393">
        <v>0.13</v>
      </c>
      <c r="D16" s="393">
        <v>0.16</v>
      </c>
      <c r="E16" s="393">
        <v>0.125</v>
      </c>
      <c r="F16" s="394">
        <v>0.13600000000000001</v>
      </c>
      <c r="G16" s="387">
        <v>0.08</v>
      </c>
      <c r="H16" s="393">
        <v>0.16600000000000001</v>
      </c>
      <c r="I16" s="393">
        <v>0.159</v>
      </c>
      <c r="J16" s="393">
        <v>0.14399999999999999</v>
      </c>
      <c r="K16" s="393">
        <v>0.21299999999999999</v>
      </c>
    </row>
    <row r="17" spans="1:11" ht="14.25" customHeight="1">
      <c r="A17" s="913" t="s">
        <v>147</v>
      </c>
      <c r="B17" s="930">
        <v>6.0999999999999999E-2</v>
      </c>
      <c r="C17" s="933">
        <v>0.112</v>
      </c>
      <c r="D17" s="933">
        <v>0.113</v>
      </c>
      <c r="E17" s="933">
        <v>0.157</v>
      </c>
      <c r="F17" s="934">
        <v>0.13600000000000001</v>
      </c>
      <c r="G17" s="930">
        <v>0.107</v>
      </c>
      <c r="H17" s="933">
        <v>0.21</v>
      </c>
      <c r="I17" s="933">
        <v>0.24399999999999999</v>
      </c>
      <c r="J17" s="933">
        <v>0.26</v>
      </c>
      <c r="K17" s="933">
        <v>0.22700000000000001</v>
      </c>
    </row>
    <row r="18" spans="1:11" ht="14">
      <c r="A18" s="343"/>
      <c r="B18" s="131"/>
      <c r="C18" s="183"/>
      <c r="D18" s="183"/>
      <c r="E18" s="183"/>
      <c r="F18" s="128"/>
      <c r="G18" s="131"/>
      <c r="H18" s="183"/>
      <c r="I18" s="183"/>
      <c r="J18" s="183"/>
      <c r="K18" s="183"/>
    </row>
    <row r="19" spans="1:11" ht="14.25" customHeight="1">
      <c r="A19" s="343" t="s">
        <v>148</v>
      </c>
      <c r="B19" s="300">
        <v>132</v>
      </c>
      <c r="C19" s="289">
        <v>82</v>
      </c>
      <c r="D19" s="289">
        <v>136</v>
      </c>
      <c r="E19" s="289">
        <v>85</v>
      </c>
      <c r="F19" s="301">
        <v>19</v>
      </c>
      <c r="G19" s="300">
        <v>134</v>
      </c>
      <c r="H19" s="289">
        <v>90</v>
      </c>
      <c r="I19" s="289">
        <v>133</v>
      </c>
      <c r="J19" s="289">
        <v>86</v>
      </c>
      <c r="K19" s="289">
        <v>28</v>
      </c>
    </row>
    <row r="20" spans="1:11" ht="14">
      <c r="A20" s="141"/>
      <c r="B20" s="141"/>
      <c r="C20" s="141"/>
      <c r="D20" s="141"/>
      <c r="E20" s="141"/>
      <c r="F20" s="141"/>
      <c r="G20" s="141"/>
      <c r="H20" s="141"/>
      <c r="I20" s="141"/>
      <c r="J20" s="141"/>
      <c r="K20" s="141"/>
    </row>
    <row r="21" spans="1:11" ht="14">
      <c r="A21" s="1731" t="s">
        <v>2751</v>
      </c>
      <c r="B21" s="1731"/>
      <c r="C21" s="1731"/>
      <c r="D21" s="1731"/>
      <c r="E21" s="1731"/>
      <c r="F21" s="1731"/>
      <c r="G21" s="1731"/>
      <c r="H21" s="1731"/>
      <c r="I21" s="1731"/>
      <c r="J21" s="1731"/>
      <c r="K21" s="1731"/>
    </row>
  </sheetData>
  <mergeCells count="6">
    <mergeCell ref="A1:K1"/>
    <mergeCell ref="A21:K21"/>
    <mergeCell ref="A3:A5"/>
    <mergeCell ref="B3:K3"/>
    <mergeCell ref="B4:F4"/>
    <mergeCell ref="G4:K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60"/>
  <sheetViews>
    <sheetView topLeftCell="B1" workbookViewId="0">
      <selection activeCell="N1" sqref="N1"/>
    </sheetView>
  </sheetViews>
  <sheetFormatPr defaultRowHeight="14.25" customHeight="1"/>
  <cols>
    <col min="1" max="1" width="39.25" style="228" customWidth="1"/>
    <col min="2" max="3" width="9.83203125" style="117" customWidth="1"/>
    <col min="4" max="13" width="8.6640625" style="117"/>
    <col min="14" max="14" width="8.6640625" style="171"/>
    <col min="15" max="16384" width="8.6640625" style="117"/>
  </cols>
  <sheetData>
    <row r="1" spans="1:14" ht="25">
      <c r="A1" s="1701" t="s">
        <v>3134</v>
      </c>
      <c r="B1" s="1701"/>
      <c r="C1" s="1701"/>
      <c r="D1" s="1701"/>
      <c r="E1" s="1701"/>
      <c r="F1" s="1701"/>
      <c r="G1" s="1701"/>
      <c r="H1" s="1701"/>
      <c r="I1" s="1701"/>
      <c r="J1" s="1701"/>
      <c r="K1" s="1701"/>
      <c r="L1" s="1701"/>
      <c r="M1" s="1701"/>
      <c r="N1" s="1440"/>
    </row>
    <row r="2" spans="1:14" ht="14">
      <c r="A2" s="817"/>
      <c r="B2" s="818"/>
      <c r="C2" s="818"/>
      <c r="D2" s="818"/>
      <c r="E2" s="818"/>
      <c r="F2" s="818"/>
      <c r="G2" s="818"/>
      <c r="H2" s="818"/>
      <c r="I2" s="818"/>
      <c r="J2" s="818"/>
      <c r="K2" s="818"/>
      <c r="L2" s="818"/>
      <c r="M2" s="818"/>
    </row>
    <row r="3" spans="1:14" ht="28.5" customHeight="1">
      <c r="A3" s="1736" t="s">
        <v>3135</v>
      </c>
      <c r="B3" s="1737"/>
      <c r="C3" s="1737"/>
      <c r="D3" s="1737"/>
      <c r="E3" s="1737"/>
      <c r="F3" s="1737"/>
      <c r="G3" s="1737"/>
      <c r="H3" s="1737"/>
      <c r="I3" s="1737"/>
      <c r="J3" s="1737"/>
      <c r="K3" s="1737"/>
      <c r="L3" s="1737"/>
      <c r="M3" s="1738"/>
    </row>
    <row r="4" spans="1:14" ht="17.5">
      <c r="A4" s="118"/>
      <c r="B4" s="118"/>
      <c r="C4" s="118"/>
      <c r="D4" s="118"/>
      <c r="E4" s="118"/>
      <c r="F4" s="118"/>
      <c r="G4" s="118"/>
      <c r="H4" s="118"/>
      <c r="I4" s="118"/>
      <c r="J4" s="118"/>
      <c r="K4" s="118"/>
      <c r="L4" s="118"/>
      <c r="M4" s="118"/>
      <c r="N4" s="1381"/>
    </row>
    <row r="5" spans="1:14" ht="14">
      <c r="A5" s="1725" t="s">
        <v>903</v>
      </c>
      <c r="B5" s="1718" t="s">
        <v>182</v>
      </c>
      <c r="C5" s="1671"/>
      <c r="D5" s="1671" t="s">
        <v>88</v>
      </c>
      <c r="E5" s="1671"/>
      <c r="F5" s="1671"/>
      <c r="G5" s="1671"/>
      <c r="H5" s="1671"/>
      <c r="I5" s="1671"/>
      <c r="J5" s="1671"/>
      <c r="K5" s="1671"/>
      <c r="L5" s="1671"/>
      <c r="M5" s="1673"/>
    </row>
    <row r="6" spans="1:14" ht="32.25" customHeight="1">
      <c r="A6" s="1729"/>
      <c r="B6" s="1683"/>
      <c r="C6" s="1684"/>
      <c r="D6" s="1683" t="s">
        <v>183</v>
      </c>
      <c r="E6" s="1684"/>
      <c r="F6" s="1683" t="s">
        <v>184</v>
      </c>
      <c r="G6" s="1730"/>
      <c r="H6" s="1684"/>
      <c r="I6" s="1683" t="s">
        <v>185</v>
      </c>
      <c r="J6" s="1684"/>
      <c r="K6" s="1683" t="s">
        <v>99</v>
      </c>
      <c r="L6" s="1730"/>
      <c r="M6" s="1675"/>
      <c r="N6" s="1434"/>
    </row>
    <row r="7" spans="1:14" s="339" customFormat="1" ht="27.5">
      <c r="A7" s="1726"/>
      <c r="B7" s="841" t="s">
        <v>88</v>
      </c>
      <c r="C7" s="842" t="s">
        <v>186</v>
      </c>
      <c r="D7" s="841" t="s">
        <v>187</v>
      </c>
      <c r="E7" s="842" t="s">
        <v>179</v>
      </c>
      <c r="F7" s="848" t="s">
        <v>195</v>
      </c>
      <c r="G7" s="843" t="s">
        <v>188</v>
      </c>
      <c r="H7" s="842" t="s">
        <v>189</v>
      </c>
      <c r="I7" s="841" t="s">
        <v>187</v>
      </c>
      <c r="J7" s="842" t="s">
        <v>179</v>
      </c>
      <c r="K7" s="841" t="s">
        <v>190</v>
      </c>
      <c r="L7" s="843" t="s">
        <v>191</v>
      </c>
      <c r="M7" s="844" t="s">
        <v>192</v>
      </c>
      <c r="N7" s="1434"/>
    </row>
    <row r="8" spans="1:14" ht="14">
      <c r="A8" s="302" t="s">
        <v>766</v>
      </c>
      <c r="B8" s="295">
        <v>0.32</v>
      </c>
      <c r="C8" s="296">
        <v>0.18</v>
      </c>
      <c r="D8" s="295">
        <v>0.37</v>
      </c>
      <c r="E8" s="296">
        <v>0.28999999999999998</v>
      </c>
      <c r="F8" s="295">
        <v>0.36</v>
      </c>
      <c r="G8" s="297">
        <v>0.31</v>
      </c>
      <c r="H8" s="296">
        <v>0.25</v>
      </c>
      <c r="I8" s="295">
        <v>0.28000000000000003</v>
      </c>
      <c r="J8" s="296">
        <v>0.38</v>
      </c>
      <c r="K8" s="295">
        <v>0.23</v>
      </c>
      <c r="L8" s="297">
        <v>0.43</v>
      </c>
      <c r="M8" s="297">
        <v>0.25</v>
      </c>
    </row>
    <row r="9" spans="1:14" ht="14">
      <c r="A9" s="913" t="s">
        <v>767</v>
      </c>
      <c r="B9" s="926">
        <v>0.19</v>
      </c>
      <c r="C9" s="927">
        <v>0.15</v>
      </c>
      <c r="D9" s="926">
        <v>0.19</v>
      </c>
      <c r="E9" s="927">
        <v>0.19</v>
      </c>
      <c r="F9" s="926">
        <v>0.2</v>
      </c>
      <c r="G9" s="928">
        <v>0.21</v>
      </c>
      <c r="H9" s="927">
        <v>0.18</v>
      </c>
      <c r="I9" s="926">
        <v>0.2</v>
      </c>
      <c r="J9" s="927">
        <v>0.18</v>
      </c>
      <c r="K9" s="926">
        <v>0.15</v>
      </c>
      <c r="L9" s="928">
        <v>0.22</v>
      </c>
      <c r="M9" s="928">
        <v>0.2</v>
      </c>
    </row>
    <row r="10" spans="1:14" ht="14">
      <c r="A10" s="303" t="s">
        <v>193</v>
      </c>
      <c r="B10" s="295">
        <v>0.16</v>
      </c>
      <c r="C10" s="298">
        <v>0.31</v>
      </c>
      <c r="D10" s="295">
        <v>7.0000000000000007E-2</v>
      </c>
      <c r="E10" s="298">
        <v>0.21</v>
      </c>
      <c r="F10" s="295">
        <v>0.15</v>
      </c>
      <c r="G10" s="299">
        <v>0.12</v>
      </c>
      <c r="H10" s="298">
        <v>0.22</v>
      </c>
      <c r="I10" s="295">
        <v>0.16</v>
      </c>
      <c r="J10" s="298">
        <v>0.16</v>
      </c>
      <c r="K10" s="295">
        <v>0.25</v>
      </c>
      <c r="L10" s="299">
        <v>7.0000000000000007E-2</v>
      </c>
      <c r="M10" s="299">
        <v>0.19</v>
      </c>
    </row>
    <row r="11" spans="1:14" ht="14">
      <c r="A11" s="913" t="s">
        <v>146</v>
      </c>
      <c r="B11" s="926">
        <v>0.14000000000000001</v>
      </c>
      <c r="C11" s="927">
        <v>0.09</v>
      </c>
      <c r="D11" s="926">
        <v>0.11</v>
      </c>
      <c r="E11" s="927">
        <v>0.16</v>
      </c>
      <c r="F11" s="926">
        <v>0.14000000000000001</v>
      </c>
      <c r="G11" s="928">
        <v>0.15</v>
      </c>
      <c r="H11" s="927">
        <v>0.13</v>
      </c>
      <c r="I11" s="926">
        <v>0.13</v>
      </c>
      <c r="J11" s="927">
        <v>0.16</v>
      </c>
      <c r="K11" s="926">
        <v>0.15</v>
      </c>
      <c r="L11" s="928">
        <v>0.15</v>
      </c>
      <c r="M11" s="928">
        <v>0.12</v>
      </c>
    </row>
    <row r="12" spans="1:14" ht="14">
      <c r="A12" s="303" t="s">
        <v>768</v>
      </c>
      <c r="B12" s="295">
        <v>0.11</v>
      </c>
      <c r="C12" s="298">
        <v>0.15</v>
      </c>
      <c r="D12" s="295">
        <v>0.13</v>
      </c>
      <c r="E12" s="298">
        <v>0.1</v>
      </c>
      <c r="F12" s="295">
        <v>7.0000000000000007E-2</v>
      </c>
      <c r="G12" s="299">
        <v>0.14000000000000001</v>
      </c>
      <c r="H12" s="298">
        <v>0.14000000000000001</v>
      </c>
      <c r="I12" s="295">
        <v>0.12</v>
      </c>
      <c r="J12" s="298">
        <v>0.09</v>
      </c>
      <c r="K12" s="295">
        <v>0.11</v>
      </c>
      <c r="L12" s="299">
        <v>0.12</v>
      </c>
      <c r="M12" s="299">
        <v>0.08</v>
      </c>
    </row>
    <row r="13" spans="1:14" ht="14">
      <c r="A13" s="913" t="s">
        <v>769</v>
      </c>
      <c r="B13" s="926">
        <v>0.1</v>
      </c>
      <c r="C13" s="927">
        <v>0.08</v>
      </c>
      <c r="D13" s="926">
        <v>0.11</v>
      </c>
      <c r="E13" s="927">
        <v>0.1</v>
      </c>
      <c r="F13" s="926">
        <v>0.13</v>
      </c>
      <c r="G13" s="928">
        <v>7.0000000000000007E-2</v>
      </c>
      <c r="H13" s="927">
        <v>0.08</v>
      </c>
      <c r="I13" s="926">
        <v>0.11</v>
      </c>
      <c r="J13" s="927">
        <v>0.08</v>
      </c>
      <c r="K13" s="926">
        <v>0.12</v>
      </c>
      <c r="L13" s="928">
        <v>0.08</v>
      </c>
      <c r="M13" s="928">
        <v>0.11</v>
      </c>
    </row>
    <row r="14" spans="1:14" ht="14">
      <c r="A14" s="303" t="s">
        <v>770</v>
      </c>
      <c r="B14" s="295">
        <v>7.0000000000000007E-2</v>
      </c>
      <c r="C14" s="298">
        <v>0.01</v>
      </c>
      <c r="D14" s="295">
        <v>0.05</v>
      </c>
      <c r="E14" s="298">
        <v>7.0000000000000007E-2</v>
      </c>
      <c r="F14" s="295">
        <v>0.06</v>
      </c>
      <c r="G14" s="299">
        <v>0.09</v>
      </c>
      <c r="H14" s="298">
        <v>0.06</v>
      </c>
      <c r="I14" s="295">
        <v>7.0000000000000007E-2</v>
      </c>
      <c r="J14" s="298">
        <v>0.05</v>
      </c>
      <c r="K14" s="295">
        <v>0.08</v>
      </c>
      <c r="L14" s="299">
        <v>0.05</v>
      </c>
      <c r="M14" s="299">
        <v>0.06</v>
      </c>
    </row>
    <row r="15" spans="1:14" ht="14">
      <c r="A15" s="913" t="s">
        <v>143</v>
      </c>
      <c r="B15" s="926">
        <v>0.06</v>
      </c>
      <c r="C15" s="927">
        <v>0.01</v>
      </c>
      <c r="D15" s="926">
        <v>0.09</v>
      </c>
      <c r="E15" s="927">
        <v>0.04</v>
      </c>
      <c r="F15" s="926">
        <v>0.08</v>
      </c>
      <c r="G15" s="928">
        <v>0.05</v>
      </c>
      <c r="H15" s="927">
        <v>0.05</v>
      </c>
      <c r="I15" s="926">
        <v>0.06</v>
      </c>
      <c r="J15" s="927">
        <v>7.0000000000000007E-2</v>
      </c>
      <c r="K15" s="926">
        <v>0.02</v>
      </c>
      <c r="L15" s="928">
        <v>0.09</v>
      </c>
      <c r="M15" s="928">
        <v>7.0000000000000007E-2</v>
      </c>
    </row>
    <row r="16" spans="1:14" ht="14">
      <c r="A16" s="303" t="s">
        <v>771</v>
      </c>
      <c r="B16" s="295">
        <v>0.05</v>
      </c>
      <c r="C16" s="298">
        <v>0.05</v>
      </c>
      <c r="D16" s="295">
        <v>0.04</v>
      </c>
      <c r="E16" s="298">
        <v>0.05</v>
      </c>
      <c r="F16" s="295">
        <v>0.04</v>
      </c>
      <c r="G16" s="299">
        <v>0.09</v>
      </c>
      <c r="H16" s="298">
        <v>0.04</v>
      </c>
      <c r="I16" s="295">
        <v>0.05</v>
      </c>
      <c r="J16" s="298">
        <v>0.06</v>
      </c>
      <c r="K16" s="295">
        <v>0.02</v>
      </c>
      <c r="L16" s="299">
        <v>0.06</v>
      </c>
      <c r="M16" s="299">
        <v>0.09</v>
      </c>
    </row>
    <row r="17" spans="1:13" ht="14">
      <c r="A17" s="913" t="s">
        <v>772</v>
      </c>
      <c r="B17" s="926">
        <v>0.05</v>
      </c>
      <c r="C17" s="927">
        <v>0.04</v>
      </c>
      <c r="D17" s="926">
        <v>0.06</v>
      </c>
      <c r="E17" s="927">
        <v>0.05</v>
      </c>
      <c r="F17" s="926">
        <v>0.03</v>
      </c>
      <c r="G17" s="928">
        <v>0.06</v>
      </c>
      <c r="H17" s="927">
        <v>0.09</v>
      </c>
      <c r="I17" s="926">
        <v>0.06</v>
      </c>
      <c r="J17" s="927">
        <v>0.03</v>
      </c>
      <c r="K17" s="926">
        <v>0.02</v>
      </c>
      <c r="L17" s="928">
        <v>0.06</v>
      </c>
      <c r="M17" s="928">
        <v>7.0000000000000007E-2</v>
      </c>
    </row>
    <row r="18" spans="1:13" ht="14">
      <c r="A18" s="303" t="s">
        <v>773</v>
      </c>
      <c r="B18" s="295">
        <v>0.05</v>
      </c>
      <c r="C18" s="298">
        <v>0.03</v>
      </c>
      <c r="D18" s="295">
        <v>0.08</v>
      </c>
      <c r="E18" s="298">
        <v>0.03</v>
      </c>
      <c r="F18" s="295">
        <v>7.0000000000000007E-2</v>
      </c>
      <c r="G18" s="299">
        <v>0.02</v>
      </c>
      <c r="H18" s="298">
        <v>7.0000000000000007E-2</v>
      </c>
      <c r="I18" s="295">
        <v>7.0000000000000007E-2</v>
      </c>
      <c r="J18" s="298">
        <v>0.02</v>
      </c>
      <c r="K18" s="295">
        <v>0.02</v>
      </c>
      <c r="L18" s="299">
        <v>7.0000000000000007E-2</v>
      </c>
      <c r="M18" s="299">
        <v>0.06</v>
      </c>
    </row>
    <row r="19" spans="1:13" ht="14">
      <c r="A19" s="913" t="s">
        <v>774</v>
      </c>
      <c r="B19" s="926">
        <v>0.04</v>
      </c>
      <c r="C19" s="927">
        <v>0.04</v>
      </c>
      <c r="D19" s="926">
        <v>0.03</v>
      </c>
      <c r="E19" s="927">
        <v>0.05</v>
      </c>
      <c r="F19" s="926">
        <v>0.04</v>
      </c>
      <c r="G19" s="928">
        <v>0.06</v>
      </c>
      <c r="H19" s="927">
        <v>0</v>
      </c>
      <c r="I19" s="926">
        <v>0.04</v>
      </c>
      <c r="J19" s="927">
        <v>0.04</v>
      </c>
      <c r="K19" s="926">
        <v>0.06</v>
      </c>
      <c r="L19" s="928">
        <v>0.03</v>
      </c>
      <c r="M19" s="928">
        <v>0.03</v>
      </c>
    </row>
    <row r="20" spans="1:13" ht="14">
      <c r="A20" s="303" t="s">
        <v>775</v>
      </c>
      <c r="B20" s="295">
        <v>0.04</v>
      </c>
      <c r="C20" s="298">
        <v>0.03</v>
      </c>
      <c r="D20" s="295">
        <v>0.08</v>
      </c>
      <c r="E20" s="298">
        <v>0.02</v>
      </c>
      <c r="F20" s="295">
        <v>0.02</v>
      </c>
      <c r="G20" s="299">
        <v>0.05</v>
      </c>
      <c r="H20" s="298">
        <v>0.08</v>
      </c>
      <c r="I20" s="295">
        <v>0.05</v>
      </c>
      <c r="J20" s="298">
        <v>0.04</v>
      </c>
      <c r="K20" s="295">
        <v>7.0000000000000007E-2</v>
      </c>
      <c r="L20" s="299">
        <v>0.04</v>
      </c>
      <c r="M20" s="299">
        <v>0.02</v>
      </c>
    </row>
    <row r="21" spans="1:13" ht="14">
      <c r="A21" s="913" t="s">
        <v>776</v>
      </c>
      <c r="B21" s="926">
        <v>0.01</v>
      </c>
      <c r="C21" s="927">
        <v>0.02</v>
      </c>
      <c r="D21" s="926">
        <v>0.01</v>
      </c>
      <c r="E21" s="927">
        <v>0.01</v>
      </c>
      <c r="F21" s="926">
        <v>0</v>
      </c>
      <c r="G21" s="928">
        <v>0</v>
      </c>
      <c r="H21" s="927">
        <v>0.03</v>
      </c>
      <c r="I21" s="926">
        <v>0</v>
      </c>
      <c r="J21" s="927">
        <v>0.02</v>
      </c>
      <c r="K21" s="926">
        <v>0</v>
      </c>
      <c r="L21" s="928">
        <v>0.01</v>
      </c>
      <c r="M21" s="928">
        <v>0.02</v>
      </c>
    </row>
    <row r="22" spans="1:13" ht="14">
      <c r="A22" s="303" t="s">
        <v>777</v>
      </c>
      <c r="B22" s="295">
        <v>0.01</v>
      </c>
      <c r="C22" s="298">
        <v>0</v>
      </c>
      <c r="D22" s="295">
        <v>0.01</v>
      </c>
      <c r="E22" s="298">
        <v>0.01</v>
      </c>
      <c r="F22" s="295">
        <v>0.01</v>
      </c>
      <c r="G22" s="299">
        <v>0.01</v>
      </c>
      <c r="H22" s="298">
        <v>0</v>
      </c>
      <c r="I22" s="295">
        <v>0</v>
      </c>
      <c r="J22" s="298">
        <v>0.04</v>
      </c>
      <c r="K22" s="295">
        <v>0.02</v>
      </c>
      <c r="L22" s="299">
        <v>0.02</v>
      </c>
      <c r="M22" s="299">
        <v>0</v>
      </c>
    </row>
    <row r="23" spans="1:13" ht="14">
      <c r="A23" s="913" t="s">
        <v>778</v>
      </c>
      <c r="B23" s="926">
        <v>0</v>
      </c>
      <c r="C23" s="927">
        <v>0.01</v>
      </c>
      <c r="D23" s="926">
        <v>0</v>
      </c>
      <c r="E23" s="927">
        <v>0</v>
      </c>
      <c r="F23" s="926">
        <v>0</v>
      </c>
      <c r="G23" s="928">
        <v>0</v>
      </c>
      <c r="H23" s="927">
        <v>0</v>
      </c>
      <c r="I23" s="926">
        <v>0</v>
      </c>
      <c r="J23" s="927">
        <v>0</v>
      </c>
      <c r="K23" s="926">
        <v>0</v>
      </c>
      <c r="L23" s="928">
        <v>0</v>
      </c>
      <c r="M23" s="928">
        <v>0</v>
      </c>
    </row>
    <row r="24" spans="1:13" ht="14">
      <c r="A24" s="303" t="s">
        <v>779</v>
      </c>
      <c r="B24" s="295">
        <v>0</v>
      </c>
      <c r="C24" s="298">
        <v>0</v>
      </c>
      <c r="D24" s="295">
        <v>0.01</v>
      </c>
      <c r="E24" s="298">
        <v>0</v>
      </c>
      <c r="F24" s="295">
        <v>0.01</v>
      </c>
      <c r="G24" s="299">
        <v>0</v>
      </c>
      <c r="H24" s="298">
        <v>0</v>
      </c>
      <c r="I24" s="295">
        <v>0</v>
      </c>
      <c r="J24" s="298">
        <v>0</v>
      </c>
      <c r="K24" s="295">
        <v>0.01</v>
      </c>
      <c r="L24" s="299">
        <v>0</v>
      </c>
      <c r="M24" s="299">
        <v>0</v>
      </c>
    </row>
    <row r="25" spans="1:13" ht="14">
      <c r="A25" s="913" t="s">
        <v>780</v>
      </c>
      <c r="B25" s="926">
        <v>0</v>
      </c>
      <c r="C25" s="927">
        <v>0</v>
      </c>
      <c r="D25" s="926">
        <v>0.01</v>
      </c>
      <c r="E25" s="927">
        <v>0</v>
      </c>
      <c r="F25" s="926">
        <v>0</v>
      </c>
      <c r="G25" s="928">
        <v>0.01</v>
      </c>
      <c r="H25" s="927">
        <v>0</v>
      </c>
      <c r="I25" s="926">
        <v>0.01</v>
      </c>
      <c r="J25" s="927">
        <v>0</v>
      </c>
      <c r="K25" s="926">
        <v>0</v>
      </c>
      <c r="L25" s="928">
        <v>0</v>
      </c>
      <c r="M25" s="928">
        <v>0.01</v>
      </c>
    </row>
    <row r="26" spans="1:13" ht="14">
      <c r="A26" s="126"/>
      <c r="B26" s="819"/>
      <c r="C26" s="819"/>
      <c r="D26" s="819"/>
      <c r="E26" s="819"/>
      <c r="F26" s="819"/>
      <c r="G26" s="819"/>
      <c r="H26" s="819"/>
      <c r="I26" s="819"/>
      <c r="J26" s="819"/>
      <c r="K26" s="819"/>
      <c r="L26" s="819"/>
      <c r="M26" s="819"/>
    </row>
    <row r="27" spans="1:13" ht="14">
      <c r="A27" s="1731" t="s">
        <v>2752</v>
      </c>
      <c r="B27" s="1731"/>
      <c r="C27" s="1731"/>
      <c r="D27" s="1731"/>
      <c r="E27" s="1731"/>
      <c r="F27" s="1731"/>
      <c r="G27" s="1731"/>
      <c r="H27" s="1731"/>
      <c r="I27" s="1731"/>
      <c r="J27" s="1731"/>
      <c r="K27" s="1731"/>
      <c r="L27" s="1731"/>
      <c r="M27" s="1731"/>
    </row>
    <row r="28" spans="1:13" ht="14">
      <c r="A28" s="144"/>
      <c r="B28" s="182"/>
      <c r="C28" s="182"/>
      <c r="D28" s="182"/>
      <c r="E28" s="182"/>
      <c r="F28" s="182"/>
      <c r="G28" s="182"/>
      <c r="H28" s="182"/>
      <c r="I28" s="182"/>
      <c r="J28" s="182"/>
      <c r="K28" s="182"/>
      <c r="L28" s="182"/>
      <c r="M28" s="182"/>
    </row>
    <row r="29" spans="1:13" ht="14">
      <c r="A29" s="118"/>
      <c r="B29" s="118"/>
      <c r="C29" s="118"/>
      <c r="D29" s="118"/>
      <c r="E29" s="118"/>
      <c r="F29" s="118"/>
      <c r="G29" s="118"/>
      <c r="H29" s="118"/>
      <c r="I29" s="118"/>
      <c r="J29" s="118"/>
      <c r="K29" s="118"/>
      <c r="L29" s="118"/>
      <c r="M29" s="118"/>
    </row>
    <row r="30" spans="1:13" ht="14">
      <c r="A30" s="118"/>
      <c r="B30" s="118"/>
      <c r="C30" s="118"/>
      <c r="D30" s="118"/>
      <c r="E30" s="118"/>
      <c r="F30" s="118"/>
      <c r="G30" s="118"/>
      <c r="H30" s="118"/>
      <c r="I30" s="118"/>
      <c r="J30" s="118"/>
      <c r="K30" s="118"/>
      <c r="L30" s="118"/>
      <c r="M30" s="118"/>
    </row>
    <row r="31" spans="1:13" ht="14">
      <c r="A31" s="118"/>
      <c r="B31" s="118"/>
      <c r="C31" s="118"/>
      <c r="D31" s="118"/>
      <c r="E31" s="118"/>
      <c r="F31" s="118"/>
      <c r="G31" s="118"/>
      <c r="H31" s="118"/>
      <c r="I31" s="118"/>
      <c r="J31" s="118"/>
      <c r="K31" s="118"/>
      <c r="L31" s="118"/>
      <c r="M31" s="118"/>
    </row>
    <row r="32" spans="1:13" ht="14">
      <c r="A32" s="118"/>
      <c r="B32" s="118"/>
      <c r="C32" s="118"/>
      <c r="D32" s="118"/>
      <c r="E32" s="118"/>
      <c r="F32" s="118"/>
      <c r="G32" s="118"/>
      <c r="H32" s="118"/>
      <c r="I32" s="118"/>
      <c r="J32" s="118"/>
      <c r="K32" s="118"/>
      <c r="L32" s="118"/>
      <c r="M32" s="118"/>
    </row>
    <row r="33" spans="1:13" ht="14">
      <c r="A33" s="118"/>
      <c r="B33" s="118"/>
      <c r="C33" s="118"/>
      <c r="D33" s="118"/>
      <c r="E33" s="118"/>
      <c r="F33" s="118"/>
      <c r="G33" s="118"/>
      <c r="H33" s="118"/>
      <c r="I33" s="118"/>
      <c r="J33" s="118"/>
      <c r="K33" s="118"/>
      <c r="L33" s="118"/>
      <c r="M33" s="118"/>
    </row>
    <row r="34" spans="1:13" ht="14">
      <c r="A34" s="118"/>
      <c r="B34" s="118"/>
      <c r="C34" s="118"/>
      <c r="D34" s="118"/>
      <c r="E34" s="118"/>
      <c r="F34" s="118"/>
      <c r="G34" s="118"/>
      <c r="H34" s="118"/>
      <c r="I34" s="118"/>
      <c r="J34" s="118"/>
      <c r="K34" s="118"/>
      <c r="L34" s="118"/>
      <c r="M34" s="118"/>
    </row>
    <row r="35" spans="1:13" ht="14">
      <c r="A35" s="118"/>
      <c r="B35" s="118"/>
      <c r="C35" s="118"/>
      <c r="D35" s="118"/>
      <c r="E35" s="118"/>
      <c r="F35" s="118"/>
      <c r="G35" s="118"/>
      <c r="H35" s="118"/>
      <c r="I35" s="118"/>
      <c r="J35" s="118"/>
      <c r="K35" s="118"/>
      <c r="L35" s="118"/>
      <c r="M35" s="118"/>
    </row>
    <row r="36" spans="1:13" ht="14">
      <c r="A36" s="118"/>
      <c r="B36" s="118"/>
      <c r="C36" s="118"/>
      <c r="D36" s="118"/>
      <c r="E36" s="118"/>
      <c r="F36" s="118"/>
      <c r="G36" s="118"/>
      <c r="H36" s="118"/>
      <c r="I36" s="118"/>
      <c r="J36" s="118"/>
      <c r="K36" s="118"/>
      <c r="L36" s="118"/>
      <c r="M36" s="118"/>
    </row>
    <row r="37" spans="1:13" ht="14">
      <c r="A37" s="118"/>
      <c r="B37" s="118"/>
      <c r="C37" s="118"/>
      <c r="D37" s="118"/>
      <c r="E37" s="118"/>
      <c r="F37" s="118"/>
      <c r="G37" s="118"/>
      <c r="H37" s="118"/>
      <c r="I37" s="118"/>
      <c r="J37" s="118"/>
      <c r="K37" s="118"/>
      <c r="L37" s="118"/>
      <c r="M37" s="118"/>
    </row>
    <row r="38" spans="1:13" ht="14">
      <c r="A38" s="118"/>
      <c r="B38" s="118"/>
      <c r="C38" s="118"/>
      <c r="D38" s="118"/>
      <c r="E38" s="118"/>
      <c r="F38" s="118"/>
      <c r="G38" s="118"/>
      <c r="H38" s="118"/>
      <c r="I38" s="118"/>
      <c r="J38" s="118"/>
      <c r="K38" s="118"/>
      <c r="L38" s="118"/>
      <c r="M38" s="118"/>
    </row>
    <row r="39" spans="1:13" ht="14">
      <c r="A39" s="118"/>
      <c r="B39" s="118"/>
      <c r="C39" s="118"/>
      <c r="D39" s="118"/>
      <c r="E39" s="118"/>
      <c r="F39" s="118"/>
      <c r="G39" s="118"/>
      <c r="H39" s="118"/>
      <c r="I39" s="118"/>
      <c r="J39" s="118"/>
      <c r="K39" s="118"/>
      <c r="L39" s="118"/>
      <c r="M39" s="118"/>
    </row>
    <row r="40" spans="1:13" ht="14">
      <c r="A40" s="118"/>
      <c r="B40" s="118"/>
      <c r="C40" s="118"/>
      <c r="D40" s="118"/>
      <c r="E40" s="118"/>
      <c r="F40" s="118"/>
      <c r="G40" s="118"/>
      <c r="H40" s="118"/>
      <c r="I40" s="118"/>
      <c r="J40" s="118"/>
      <c r="K40" s="118"/>
      <c r="L40" s="118"/>
      <c r="M40" s="118"/>
    </row>
    <row r="41" spans="1:13" ht="14">
      <c r="A41" s="118"/>
      <c r="B41" s="118"/>
      <c r="C41" s="118"/>
      <c r="D41" s="118"/>
      <c r="E41" s="118"/>
      <c r="F41" s="118"/>
      <c r="G41" s="118"/>
      <c r="H41" s="118"/>
      <c r="I41" s="118"/>
      <c r="J41" s="118"/>
      <c r="K41" s="118"/>
      <c r="L41" s="118"/>
      <c r="M41" s="118"/>
    </row>
    <row r="42" spans="1:13" ht="14">
      <c r="A42" s="118"/>
      <c r="B42" s="118"/>
      <c r="C42" s="118"/>
      <c r="D42" s="118"/>
      <c r="E42" s="118"/>
      <c r="F42" s="118"/>
      <c r="G42" s="118"/>
      <c r="H42" s="118"/>
      <c r="I42" s="118"/>
      <c r="J42" s="118"/>
      <c r="K42" s="118"/>
      <c r="L42" s="118"/>
      <c r="M42" s="118"/>
    </row>
    <row r="43" spans="1:13" ht="14">
      <c r="A43" s="118"/>
      <c r="B43" s="118"/>
      <c r="C43" s="118"/>
      <c r="D43" s="118"/>
      <c r="E43" s="118"/>
      <c r="F43" s="118"/>
      <c r="G43" s="118"/>
      <c r="H43" s="118"/>
      <c r="I43" s="118"/>
      <c r="J43" s="118"/>
      <c r="K43" s="118"/>
      <c r="L43" s="118"/>
      <c r="M43" s="118"/>
    </row>
    <row r="44" spans="1:13" ht="14">
      <c r="A44" s="118"/>
      <c r="B44" s="118"/>
      <c r="C44" s="118"/>
      <c r="D44" s="118"/>
      <c r="E44" s="118"/>
      <c r="F44" s="118"/>
      <c r="G44" s="118"/>
      <c r="H44" s="118"/>
      <c r="I44" s="118"/>
      <c r="J44" s="118"/>
      <c r="K44" s="118"/>
      <c r="L44" s="118"/>
      <c r="M44" s="118"/>
    </row>
    <row r="45" spans="1:13" ht="14">
      <c r="A45" s="118"/>
      <c r="B45" s="118"/>
      <c r="C45" s="118"/>
      <c r="D45" s="118"/>
      <c r="E45" s="118"/>
      <c r="F45" s="118"/>
      <c r="G45" s="118"/>
      <c r="H45" s="118"/>
      <c r="I45" s="118"/>
      <c r="J45" s="118"/>
      <c r="K45" s="118"/>
      <c r="L45" s="118"/>
      <c r="M45" s="118"/>
    </row>
    <row r="46" spans="1:13" ht="14">
      <c r="A46" s="118"/>
      <c r="B46" s="118"/>
      <c r="C46" s="118"/>
      <c r="D46" s="118"/>
      <c r="E46" s="118"/>
      <c r="F46" s="118"/>
      <c r="G46" s="118"/>
      <c r="H46" s="118"/>
      <c r="I46" s="118"/>
      <c r="J46" s="118"/>
      <c r="K46" s="118"/>
      <c r="L46" s="118"/>
      <c r="M46" s="118"/>
    </row>
    <row r="47" spans="1:13" ht="14">
      <c r="A47" s="118"/>
      <c r="B47" s="118"/>
      <c r="C47" s="118"/>
      <c r="D47" s="118"/>
      <c r="E47" s="118"/>
      <c r="F47" s="118"/>
      <c r="G47" s="118"/>
      <c r="H47" s="118"/>
      <c r="I47" s="118"/>
      <c r="J47" s="118"/>
      <c r="K47" s="118"/>
      <c r="L47" s="118"/>
      <c r="M47" s="118"/>
    </row>
    <row r="48" spans="1:13" ht="14">
      <c r="A48" s="118"/>
      <c r="B48" s="118"/>
      <c r="C48" s="118"/>
      <c r="D48" s="118"/>
      <c r="E48" s="118"/>
      <c r="F48" s="118"/>
      <c r="G48" s="118"/>
      <c r="H48" s="118"/>
      <c r="I48" s="118"/>
      <c r="J48" s="118"/>
      <c r="K48" s="118"/>
      <c r="L48" s="118"/>
      <c r="M48" s="118"/>
    </row>
    <row r="49" spans="1:13" ht="14">
      <c r="A49" s="118"/>
      <c r="B49" s="118"/>
      <c r="C49" s="118"/>
      <c r="D49" s="118"/>
      <c r="E49" s="118"/>
      <c r="F49" s="118"/>
      <c r="G49" s="118"/>
      <c r="H49" s="118"/>
      <c r="I49" s="118"/>
      <c r="J49" s="118"/>
      <c r="K49" s="118"/>
      <c r="L49" s="118"/>
      <c r="M49" s="118"/>
    </row>
    <row r="50" spans="1:13" ht="14">
      <c r="A50" s="118"/>
      <c r="B50" s="118"/>
      <c r="C50" s="118"/>
      <c r="D50" s="118"/>
      <c r="E50" s="118"/>
      <c r="F50" s="118"/>
      <c r="G50" s="118"/>
      <c r="H50" s="118"/>
      <c r="I50" s="118"/>
      <c r="J50" s="118"/>
      <c r="K50" s="118"/>
      <c r="L50" s="118"/>
      <c r="M50" s="118"/>
    </row>
    <row r="51" spans="1:13" ht="14">
      <c r="A51" s="118"/>
      <c r="B51" s="118"/>
      <c r="C51" s="118"/>
      <c r="D51" s="118"/>
      <c r="E51" s="118"/>
      <c r="F51" s="118"/>
      <c r="G51" s="118"/>
      <c r="H51" s="118"/>
      <c r="I51" s="118"/>
      <c r="J51" s="118"/>
      <c r="K51" s="118"/>
      <c r="L51" s="118"/>
      <c r="M51" s="118"/>
    </row>
    <row r="52" spans="1:13" ht="14">
      <c r="A52" s="118"/>
      <c r="B52" s="118"/>
      <c r="C52" s="118"/>
      <c r="D52" s="118"/>
      <c r="E52" s="118"/>
      <c r="F52" s="118"/>
      <c r="G52" s="118"/>
      <c r="H52" s="118"/>
      <c r="I52" s="118"/>
      <c r="J52" s="118"/>
      <c r="K52" s="118"/>
      <c r="L52" s="118"/>
      <c r="M52" s="118"/>
    </row>
    <row r="53" spans="1:13" ht="14">
      <c r="A53" s="118"/>
      <c r="B53" s="118"/>
      <c r="C53" s="118"/>
      <c r="D53" s="118"/>
      <c r="E53" s="118"/>
      <c r="F53" s="118"/>
      <c r="G53" s="118"/>
      <c r="H53" s="118"/>
      <c r="I53" s="118"/>
      <c r="J53" s="118"/>
      <c r="K53" s="118"/>
      <c r="L53" s="118"/>
      <c r="M53" s="118"/>
    </row>
    <row r="54" spans="1:13" ht="14">
      <c r="A54" s="118"/>
      <c r="B54" s="118"/>
      <c r="C54" s="118"/>
      <c r="D54" s="118"/>
      <c r="E54" s="118"/>
      <c r="F54" s="118"/>
      <c r="G54" s="118"/>
      <c r="H54" s="118"/>
      <c r="I54" s="118"/>
      <c r="J54" s="118"/>
      <c r="K54" s="118"/>
      <c r="L54" s="118"/>
      <c r="M54" s="118"/>
    </row>
    <row r="55" spans="1:13" ht="14">
      <c r="A55" s="118"/>
      <c r="B55" s="118"/>
      <c r="C55" s="118"/>
      <c r="D55" s="118"/>
      <c r="E55" s="118"/>
      <c r="F55" s="118"/>
      <c r="G55" s="118"/>
      <c r="H55" s="118"/>
      <c r="I55" s="118"/>
      <c r="J55" s="118"/>
      <c r="K55" s="118"/>
      <c r="L55" s="118"/>
      <c r="M55" s="118"/>
    </row>
    <row r="56" spans="1:13" ht="14">
      <c r="A56" s="118"/>
      <c r="B56" s="118"/>
      <c r="C56" s="118"/>
      <c r="D56" s="118"/>
      <c r="E56" s="118"/>
      <c r="F56" s="118"/>
      <c r="G56" s="118"/>
      <c r="H56" s="118"/>
      <c r="I56" s="118"/>
      <c r="J56" s="118"/>
      <c r="K56" s="118"/>
      <c r="L56" s="118"/>
      <c r="M56" s="118"/>
    </row>
    <row r="57" spans="1:13" ht="14">
      <c r="A57" s="118"/>
      <c r="B57" s="118"/>
      <c r="C57" s="118"/>
      <c r="D57" s="118"/>
      <c r="E57" s="118"/>
      <c r="F57" s="118"/>
      <c r="G57" s="118"/>
      <c r="H57" s="118"/>
      <c r="I57" s="118"/>
      <c r="J57" s="118"/>
      <c r="K57" s="118"/>
      <c r="L57" s="118"/>
      <c r="M57" s="118"/>
    </row>
    <row r="58" spans="1:13" ht="14">
      <c r="A58" s="118"/>
      <c r="B58" s="118"/>
      <c r="C58" s="118"/>
      <c r="D58" s="118"/>
      <c r="E58" s="118"/>
      <c r="F58" s="118"/>
      <c r="G58" s="118"/>
      <c r="H58" s="118"/>
      <c r="I58" s="118"/>
      <c r="J58" s="118"/>
      <c r="K58" s="118"/>
      <c r="L58" s="118"/>
      <c r="M58" s="118"/>
    </row>
    <row r="59" spans="1:13" ht="14">
      <c r="A59" s="118"/>
      <c r="B59" s="118"/>
      <c r="C59" s="118"/>
      <c r="D59" s="118"/>
      <c r="E59" s="118"/>
      <c r="F59" s="118"/>
      <c r="G59" s="118"/>
      <c r="H59" s="118"/>
      <c r="I59" s="118"/>
      <c r="J59" s="118"/>
      <c r="K59" s="118"/>
      <c r="L59" s="118"/>
      <c r="M59" s="118"/>
    </row>
    <row r="60" spans="1:13" ht="14">
      <c r="A60" s="118"/>
      <c r="B60" s="118"/>
      <c r="C60" s="118"/>
      <c r="D60" s="118"/>
      <c r="E60" s="118"/>
      <c r="F60" s="118"/>
      <c r="G60" s="118"/>
      <c r="H60" s="118"/>
      <c r="I60" s="118"/>
      <c r="J60" s="118"/>
      <c r="K60" s="118"/>
      <c r="L60" s="118"/>
      <c r="M60" s="118"/>
    </row>
  </sheetData>
  <mergeCells count="10">
    <mergeCell ref="A27:M27"/>
    <mergeCell ref="A1:M1"/>
    <mergeCell ref="A5:A7"/>
    <mergeCell ref="B5:C6"/>
    <mergeCell ref="D5:M5"/>
    <mergeCell ref="D6:E6"/>
    <mergeCell ref="F6:H6"/>
    <mergeCell ref="I6:J6"/>
    <mergeCell ref="K6:M6"/>
    <mergeCell ref="A3:M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4"/>
  <sheetViews>
    <sheetView workbookViewId="0">
      <selection activeCell="N1" sqref="N1"/>
    </sheetView>
  </sheetViews>
  <sheetFormatPr defaultRowHeight="14.25" customHeight="1"/>
  <cols>
    <col min="1" max="1" width="29.33203125" style="117" customWidth="1"/>
    <col min="2" max="13" width="10" style="117" customWidth="1"/>
    <col min="14" max="14" width="8.6640625" style="171"/>
    <col min="15" max="16384" width="8.6640625" style="117"/>
  </cols>
  <sheetData>
    <row r="1" spans="1:14" ht="25">
      <c r="A1" s="1701" t="s">
        <v>3132</v>
      </c>
      <c r="B1" s="1701"/>
      <c r="C1" s="1701"/>
      <c r="D1" s="1701"/>
      <c r="E1" s="1701"/>
      <c r="F1" s="1701"/>
      <c r="G1" s="1701"/>
      <c r="H1" s="1701"/>
      <c r="I1" s="1701"/>
      <c r="J1" s="1701"/>
      <c r="K1" s="1701"/>
      <c r="L1" s="1701"/>
      <c r="M1" s="1701"/>
      <c r="N1" s="1440"/>
    </row>
    <row r="2" spans="1:14" ht="14">
      <c r="A2" s="816"/>
      <c r="B2" s="816"/>
      <c r="C2" s="816"/>
      <c r="D2" s="816"/>
      <c r="E2" s="816"/>
      <c r="F2" s="816"/>
      <c r="G2" s="816"/>
      <c r="H2" s="816"/>
      <c r="I2" s="816"/>
      <c r="J2" s="816"/>
      <c r="K2" s="816"/>
      <c r="L2" s="816"/>
      <c r="M2" s="816"/>
    </row>
    <row r="3" spans="1:14" ht="27.75" customHeight="1">
      <c r="A3" s="1736" t="s">
        <v>3133</v>
      </c>
      <c r="B3" s="1737"/>
      <c r="C3" s="1737"/>
      <c r="D3" s="1737"/>
      <c r="E3" s="1737"/>
      <c r="F3" s="1737"/>
      <c r="G3" s="1737"/>
      <c r="H3" s="1737"/>
      <c r="I3" s="1737"/>
      <c r="J3" s="1737"/>
      <c r="K3" s="1737"/>
      <c r="L3" s="1737"/>
      <c r="M3" s="1738"/>
    </row>
    <row r="4" spans="1:14" ht="14">
      <c r="A4" s="118"/>
      <c r="B4" s="118"/>
      <c r="C4" s="118"/>
      <c r="D4" s="118"/>
      <c r="E4" s="118"/>
      <c r="F4" s="118"/>
      <c r="G4" s="118"/>
      <c r="H4" s="118"/>
      <c r="I4" s="118"/>
      <c r="J4" s="118"/>
      <c r="K4" s="118"/>
      <c r="L4" s="118"/>
      <c r="M4" s="118"/>
    </row>
    <row r="5" spans="1:14" ht="17.5">
      <c r="A5" s="1720" t="s">
        <v>903</v>
      </c>
      <c r="B5" s="1718" t="s">
        <v>182</v>
      </c>
      <c r="C5" s="1671"/>
      <c r="D5" s="1671" t="s">
        <v>88</v>
      </c>
      <c r="E5" s="1671"/>
      <c r="F5" s="1671"/>
      <c r="G5" s="1671"/>
      <c r="H5" s="1671"/>
      <c r="I5" s="1671"/>
      <c r="J5" s="1671"/>
      <c r="K5" s="1671"/>
      <c r="L5" s="1671"/>
      <c r="M5" s="1673"/>
      <c r="N5" s="1381"/>
    </row>
    <row r="6" spans="1:14" ht="33" customHeight="1">
      <c r="A6" s="1739"/>
      <c r="B6" s="1683"/>
      <c r="C6" s="1684"/>
      <c r="D6" s="1683" t="s">
        <v>183</v>
      </c>
      <c r="E6" s="1684"/>
      <c r="F6" s="1683" t="s">
        <v>184</v>
      </c>
      <c r="G6" s="1730"/>
      <c r="H6" s="1684"/>
      <c r="I6" s="1683" t="s">
        <v>185</v>
      </c>
      <c r="J6" s="1684"/>
      <c r="K6" s="1683" t="s">
        <v>99</v>
      </c>
      <c r="L6" s="1730"/>
      <c r="M6" s="1675"/>
      <c r="N6" s="1434"/>
    </row>
    <row r="7" spans="1:14" s="339" customFormat="1" ht="33" customHeight="1">
      <c r="A7" s="1721"/>
      <c r="B7" s="841" t="s">
        <v>88</v>
      </c>
      <c r="C7" s="842" t="s">
        <v>186</v>
      </c>
      <c r="D7" s="841" t="s">
        <v>187</v>
      </c>
      <c r="E7" s="842" t="s">
        <v>179</v>
      </c>
      <c r="F7" s="848" t="s">
        <v>195</v>
      </c>
      <c r="G7" s="843" t="s">
        <v>188</v>
      </c>
      <c r="H7" s="842" t="s">
        <v>189</v>
      </c>
      <c r="I7" s="841" t="s">
        <v>187</v>
      </c>
      <c r="J7" s="842" t="s">
        <v>179</v>
      </c>
      <c r="K7" s="841" t="s">
        <v>190</v>
      </c>
      <c r="L7" s="843" t="s">
        <v>191</v>
      </c>
      <c r="M7" s="844" t="s">
        <v>192</v>
      </c>
      <c r="N7" s="1434"/>
    </row>
    <row r="8" spans="1:14" ht="30" customHeight="1">
      <c r="A8" s="302" t="s">
        <v>764</v>
      </c>
      <c r="B8" s="295">
        <v>0.7</v>
      </c>
      <c r="C8" s="296">
        <v>0.51</v>
      </c>
      <c r="D8" s="295">
        <v>0.71</v>
      </c>
      <c r="E8" s="296">
        <v>0.7</v>
      </c>
      <c r="F8" s="295">
        <v>0.69</v>
      </c>
      <c r="G8" s="297">
        <v>0.71</v>
      </c>
      <c r="H8" s="296">
        <v>0.72</v>
      </c>
      <c r="I8" s="295">
        <v>0.7</v>
      </c>
      <c r="J8" s="296">
        <v>0.72</v>
      </c>
      <c r="K8" s="295">
        <v>0.78</v>
      </c>
      <c r="L8" s="297">
        <v>0.68</v>
      </c>
      <c r="M8" s="297">
        <v>0.66</v>
      </c>
    </row>
    <row r="9" spans="1:14" ht="14.25" customHeight="1">
      <c r="A9" s="913" t="s">
        <v>765</v>
      </c>
      <c r="B9" s="926">
        <v>0.2</v>
      </c>
      <c r="C9" s="927">
        <v>0.42</v>
      </c>
      <c r="D9" s="926">
        <v>0.15</v>
      </c>
      <c r="E9" s="927">
        <v>0.23</v>
      </c>
      <c r="F9" s="926">
        <v>0.2</v>
      </c>
      <c r="G9" s="928">
        <v>0.21</v>
      </c>
      <c r="H9" s="927">
        <v>0.19</v>
      </c>
      <c r="I9" s="926">
        <v>0.19</v>
      </c>
      <c r="J9" s="927">
        <v>0.21</v>
      </c>
      <c r="K9" s="926">
        <v>0.15</v>
      </c>
      <c r="L9" s="928">
        <v>0.21</v>
      </c>
      <c r="M9" s="928">
        <v>0.24</v>
      </c>
    </row>
    <row r="10" spans="1:14" ht="14.25" customHeight="1">
      <c r="A10" s="303" t="s">
        <v>193</v>
      </c>
      <c r="B10" s="295">
        <v>0.1</v>
      </c>
      <c r="C10" s="298">
        <v>0.08</v>
      </c>
      <c r="D10" s="295">
        <v>0.14000000000000001</v>
      </c>
      <c r="E10" s="298">
        <v>7.0000000000000007E-2</v>
      </c>
      <c r="F10" s="295">
        <v>0.12</v>
      </c>
      <c r="G10" s="299">
        <v>0.08</v>
      </c>
      <c r="H10" s="298">
        <v>0.09</v>
      </c>
      <c r="I10" s="295">
        <v>0.12</v>
      </c>
      <c r="J10" s="298">
        <v>7.0000000000000007E-2</v>
      </c>
      <c r="K10" s="295">
        <v>7.0000000000000007E-2</v>
      </c>
      <c r="L10" s="299">
        <v>0.11</v>
      </c>
      <c r="M10" s="299">
        <v>0.1</v>
      </c>
    </row>
    <row r="11" spans="1:14" ht="14">
      <c r="A11" s="128"/>
      <c r="B11" s="131"/>
      <c r="C11" s="128"/>
      <c r="D11" s="131"/>
      <c r="E11" s="128"/>
      <c r="F11" s="131"/>
      <c r="G11" s="183"/>
      <c r="H11" s="128"/>
      <c r="I11" s="131"/>
      <c r="J11" s="128"/>
      <c r="K11" s="131"/>
      <c r="L11" s="183"/>
      <c r="M11" s="183"/>
    </row>
    <row r="12" spans="1:14" ht="14">
      <c r="A12" s="128" t="s">
        <v>194</v>
      </c>
      <c r="B12" s="300">
        <v>303</v>
      </c>
      <c r="C12" s="301">
        <v>301</v>
      </c>
      <c r="D12" s="300">
        <v>121</v>
      </c>
      <c r="E12" s="301">
        <v>171</v>
      </c>
      <c r="F12" s="300">
        <v>133</v>
      </c>
      <c r="G12" s="289">
        <v>105</v>
      </c>
      <c r="H12" s="301">
        <v>60</v>
      </c>
      <c r="I12" s="300">
        <v>187</v>
      </c>
      <c r="J12" s="301">
        <v>116</v>
      </c>
      <c r="K12" s="300">
        <v>95</v>
      </c>
      <c r="L12" s="289">
        <v>132</v>
      </c>
      <c r="M12" s="289">
        <v>77</v>
      </c>
    </row>
    <row r="13" spans="1:14" ht="14">
      <c r="A13" s="118"/>
      <c r="B13" s="118"/>
      <c r="C13" s="118"/>
      <c r="D13" s="118"/>
      <c r="E13" s="118"/>
      <c r="F13" s="118"/>
      <c r="G13" s="118"/>
      <c r="H13" s="118"/>
      <c r="I13" s="118"/>
      <c r="J13" s="118"/>
      <c r="K13" s="118"/>
      <c r="L13" s="118"/>
      <c r="M13" s="118"/>
    </row>
    <row r="14" spans="1:14" ht="14">
      <c r="A14" s="1731" t="s">
        <v>2752</v>
      </c>
      <c r="B14" s="1731"/>
      <c r="C14" s="1731"/>
      <c r="D14" s="1731"/>
      <c r="E14" s="1731"/>
      <c r="F14" s="1731"/>
      <c r="G14" s="1731"/>
      <c r="H14" s="1731"/>
      <c r="I14" s="1731"/>
      <c r="J14" s="1731"/>
      <c r="K14" s="1731"/>
      <c r="L14" s="1731"/>
      <c r="M14" s="1731"/>
    </row>
  </sheetData>
  <mergeCells count="10">
    <mergeCell ref="A14:M14"/>
    <mergeCell ref="A1:M1"/>
    <mergeCell ref="A5:A7"/>
    <mergeCell ref="B5:C6"/>
    <mergeCell ref="D5:M5"/>
    <mergeCell ref="D6:E6"/>
    <mergeCell ref="F6:H6"/>
    <mergeCell ref="I6:J6"/>
    <mergeCell ref="K6:M6"/>
    <mergeCell ref="A3:M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14"/>
  <sheetViews>
    <sheetView topLeftCell="G1" workbookViewId="0">
      <selection activeCell="N1" sqref="N1"/>
    </sheetView>
  </sheetViews>
  <sheetFormatPr defaultRowHeight="14.25" customHeight="1"/>
  <cols>
    <col min="1" max="1" width="25" style="117" customWidth="1"/>
    <col min="2" max="13" width="9.1640625" style="117" customWidth="1"/>
    <col min="14" max="14" width="8.6640625" style="171"/>
    <col min="15" max="16384" width="8.6640625" style="117"/>
  </cols>
  <sheetData>
    <row r="1" spans="1:14" ht="25">
      <c r="A1" s="1669" t="s">
        <v>3128</v>
      </c>
      <c r="B1" s="1669"/>
      <c r="C1" s="1669"/>
      <c r="D1" s="1669"/>
      <c r="E1" s="1669"/>
      <c r="F1" s="1669"/>
      <c r="G1" s="1669"/>
      <c r="H1" s="1669"/>
      <c r="I1" s="1669"/>
      <c r="J1" s="1669"/>
      <c r="K1" s="1669"/>
      <c r="L1" s="1669"/>
      <c r="M1" s="1669"/>
      <c r="N1" s="1440"/>
    </row>
    <row r="2" spans="1:14" ht="14">
      <c r="A2" s="294"/>
      <c r="B2" s="294"/>
      <c r="C2" s="294"/>
      <c r="D2" s="294"/>
      <c r="E2" s="294"/>
      <c r="F2" s="294"/>
      <c r="G2" s="294"/>
      <c r="H2" s="294"/>
      <c r="I2" s="294"/>
      <c r="J2" s="294"/>
      <c r="K2" s="294"/>
      <c r="L2" s="294"/>
      <c r="M2" s="294"/>
    </row>
    <row r="3" spans="1:14" ht="21" customHeight="1">
      <c r="A3" s="1740" t="s">
        <v>3129</v>
      </c>
      <c r="B3" s="1741"/>
      <c r="C3" s="1741"/>
      <c r="D3" s="1741"/>
      <c r="E3" s="1741"/>
      <c r="F3" s="1741"/>
      <c r="G3" s="1741"/>
      <c r="H3" s="1741"/>
      <c r="I3" s="1741"/>
      <c r="J3" s="1741"/>
      <c r="K3" s="1741"/>
      <c r="L3" s="1741"/>
      <c r="M3" s="1742"/>
    </row>
    <row r="4" spans="1:14" ht="14">
      <c r="A4" s="118"/>
      <c r="B4" s="118"/>
      <c r="C4" s="118"/>
      <c r="D4" s="815"/>
      <c r="E4" s="815"/>
      <c r="F4" s="815"/>
      <c r="G4" s="815"/>
      <c r="H4" s="815"/>
      <c r="I4" s="815"/>
      <c r="J4" s="815"/>
      <c r="K4" s="815"/>
      <c r="L4" s="815"/>
      <c r="M4" s="815"/>
    </row>
    <row r="5" spans="1:14" ht="17.5">
      <c r="A5" s="1720" t="s">
        <v>903</v>
      </c>
      <c r="B5" s="1718" t="s">
        <v>182</v>
      </c>
      <c r="C5" s="1719"/>
      <c r="D5" s="1718" t="s">
        <v>88</v>
      </c>
      <c r="E5" s="1671"/>
      <c r="F5" s="1671"/>
      <c r="G5" s="1671"/>
      <c r="H5" s="1671"/>
      <c r="I5" s="1671"/>
      <c r="J5" s="1671"/>
      <c r="K5" s="1671"/>
      <c r="L5" s="1671"/>
      <c r="M5" s="1673"/>
      <c r="N5" s="1381"/>
    </row>
    <row r="6" spans="1:14" ht="31.5" customHeight="1">
      <c r="A6" s="1739"/>
      <c r="B6" s="1683"/>
      <c r="C6" s="1684"/>
      <c r="D6" s="1683" t="s">
        <v>183</v>
      </c>
      <c r="E6" s="1684"/>
      <c r="F6" s="1683" t="s">
        <v>184</v>
      </c>
      <c r="G6" s="1730"/>
      <c r="H6" s="1684"/>
      <c r="I6" s="1683" t="s">
        <v>185</v>
      </c>
      <c r="J6" s="1684"/>
      <c r="K6" s="1683" t="s">
        <v>99</v>
      </c>
      <c r="L6" s="1730"/>
      <c r="M6" s="1675"/>
      <c r="N6" s="1434"/>
    </row>
    <row r="7" spans="1:14" s="339" customFormat="1" ht="31.5" customHeight="1">
      <c r="A7" s="1721"/>
      <c r="B7" s="841" t="s">
        <v>88</v>
      </c>
      <c r="C7" s="842" t="s">
        <v>186</v>
      </c>
      <c r="D7" s="841" t="s">
        <v>187</v>
      </c>
      <c r="E7" s="842" t="s">
        <v>179</v>
      </c>
      <c r="F7" s="848" t="s">
        <v>195</v>
      </c>
      <c r="G7" s="843" t="s">
        <v>188</v>
      </c>
      <c r="H7" s="842" t="s">
        <v>189</v>
      </c>
      <c r="I7" s="841" t="s">
        <v>187</v>
      </c>
      <c r="J7" s="842" t="s">
        <v>179</v>
      </c>
      <c r="K7" s="841" t="s">
        <v>190</v>
      </c>
      <c r="L7" s="843" t="s">
        <v>191</v>
      </c>
      <c r="M7" s="844" t="s">
        <v>192</v>
      </c>
      <c r="N7" s="1434"/>
    </row>
    <row r="8" spans="1:14" ht="14.25" customHeight="1">
      <c r="A8" s="302" t="s">
        <v>100</v>
      </c>
      <c r="B8" s="295">
        <v>0.84</v>
      </c>
      <c r="C8" s="296">
        <v>0.63</v>
      </c>
      <c r="D8" s="295">
        <v>0.84</v>
      </c>
      <c r="E8" s="296">
        <v>0.84</v>
      </c>
      <c r="F8" s="295">
        <v>0.83</v>
      </c>
      <c r="G8" s="297">
        <v>0.88</v>
      </c>
      <c r="H8" s="296">
        <v>0.8</v>
      </c>
      <c r="I8" s="295">
        <v>0.86</v>
      </c>
      <c r="J8" s="296">
        <v>0.82</v>
      </c>
      <c r="K8" s="295">
        <v>0.89</v>
      </c>
      <c r="L8" s="297">
        <v>0.83</v>
      </c>
      <c r="M8" s="297">
        <v>0.81</v>
      </c>
    </row>
    <row r="9" spans="1:14" ht="14.25" customHeight="1">
      <c r="A9" s="913" t="s">
        <v>763</v>
      </c>
      <c r="B9" s="926">
        <v>0.12</v>
      </c>
      <c r="C9" s="927">
        <v>0.28999999999999998</v>
      </c>
      <c r="D9" s="926">
        <v>0.13</v>
      </c>
      <c r="E9" s="927">
        <v>0.11</v>
      </c>
      <c r="F9" s="926">
        <v>0.12</v>
      </c>
      <c r="G9" s="928">
        <v>0.1</v>
      </c>
      <c r="H9" s="927">
        <v>0.16</v>
      </c>
      <c r="I9" s="926">
        <v>0.1</v>
      </c>
      <c r="J9" s="927">
        <v>0.16</v>
      </c>
      <c r="K9" s="926">
        <v>0.08</v>
      </c>
      <c r="L9" s="928">
        <v>0.13</v>
      </c>
      <c r="M9" s="928">
        <v>0.15</v>
      </c>
    </row>
    <row r="10" spans="1:14" ht="14.25" customHeight="1">
      <c r="A10" s="303" t="s">
        <v>193</v>
      </c>
      <c r="B10" s="295">
        <v>0.04</v>
      </c>
      <c r="C10" s="298">
        <v>0.09</v>
      </c>
      <c r="D10" s="295">
        <v>0.03</v>
      </c>
      <c r="E10" s="298">
        <v>0.04</v>
      </c>
      <c r="F10" s="295">
        <v>0.05</v>
      </c>
      <c r="G10" s="299">
        <v>0.02</v>
      </c>
      <c r="H10" s="298">
        <v>0.04</v>
      </c>
      <c r="I10" s="295">
        <v>0.04</v>
      </c>
      <c r="J10" s="298">
        <v>0.02</v>
      </c>
      <c r="K10" s="295">
        <v>0.03</v>
      </c>
      <c r="L10" s="299">
        <v>0.03</v>
      </c>
      <c r="M10" s="299">
        <v>0.05</v>
      </c>
    </row>
    <row r="11" spans="1:14" ht="14">
      <c r="A11" s="128"/>
      <c r="B11" s="131"/>
      <c r="C11" s="128"/>
      <c r="D11" s="131"/>
      <c r="E11" s="128"/>
      <c r="F11" s="131"/>
      <c r="G11" s="183"/>
      <c r="H11" s="128"/>
      <c r="I11" s="131"/>
      <c r="J11" s="128"/>
      <c r="K11" s="131"/>
      <c r="L11" s="183"/>
      <c r="M11" s="183"/>
    </row>
    <row r="12" spans="1:14" ht="14">
      <c r="A12" s="128" t="s">
        <v>194</v>
      </c>
      <c r="B12" s="300">
        <v>303</v>
      </c>
      <c r="C12" s="301">
        <v>301</v>
      </c>
      <c r="D12" s="300">
        <v>121</v>
      </c>
      <c r="E12" s="301">
        <v>171</v>
      </c>
      <c r="F12" s="300">
        <v>133</v>
      </c>
      <c r="G12" s="289">
        <v>105</v>
      </c>
      <c r="H12" s="301">
        <v>60</v>
      </c>
      <c r="I12" s="300">
        <v>187</v>
      </c>
      <c r="J12" s="301">
        <v>116</v>
      </c>
      <c r="K12" s="300">
        <v>95</v>
      </c>
      <c r="L12" s="289">
        <v>132</v>
      </c>
      <c r="M12" s="289">
        <v>77</v>
      </c>
    </row>
    <row r="13" spans="1:14" ht="14">
      <c r="A13" s="182"/>
      <c r="B13" s="182"/>
      <c r="C13" s="182"/>
      <c r="D13" s="182"/>
      <c r="E13" s="182"/>
      <c r="F13" s="182"/>
      <c r="G13" s="182"/>
      <c r="H13" s="182"/>
      <c r="I13" s="182"/>
      <c r="J13" s="182"/>
      <c r="K13" s="182"/>
      <c r="L13" s="182"/>
      <c r="M13" s="182"/>
    </row>
    <row r="14" spans="1:14" ht="32.25" customHeight="1">
      <c r="A14" s="1731" t="s">
        <v>2752</v>
      </c>
      <c r="B14" s="1731"/>
      <c r="C14" s="1731"/>
      <c r="D14" s="1731"/>
      <c r="E14" s="1731"/>
      <c r="F14" s="1731"/>
      <c r="G14" s="1731"/>
      <c r="H14" s="1731"/>
      <c r="I14" s="1731"/>
      <c r="J14" s="1731"/>
      <c r="K14" s="1731"/>
      <c r="L14" s="1731"/>
      <c r="M14" s="1731"/>
    </row>
  </sheetData>
  <mergeCells count="10">
    <mergeCell ref="A1:M1"/>
    <mergeCell ref="A14:M14"/>
    <mergeCell ref="A5:A7"/>
    <mergeCell ref="B5:C6"/>
    <mergeCell ref="D5:M5"/>
    <mergeCell ref="D6:E6"/>
    <mergeCell ref="F6:H6"/>
    <mergeCell ref="I6:J6"/>
    <mergeCell ref="K6:M6"/>
    <mergeCell ref="A3:M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4"/>
  <sheetViews>
    <sheetView workbookViewId="0">
      <selection activeCell="N1" sqref="N1"/>
    </sheetView>
  </sheetViews>
  <sheetFormatPr defaultRowHeight="14.25" customHeight="1"/>
  <cols>
    <col min="1" max="1" width="22.33203125" style="117" customWidth="1"/>
    <col min="2" max="13" width="9.08203125" style="117" customWidth="1"/>
    <col min="14" max="14" width="8.6640625" style="171"/>
    <col min="15" max="16384" width="8.6640625" style="117"/>
  </cols>
  <sheetData>
    <row r="1" spans="1:14" ht="25">
      <c r="A1" s="1669" t="s">
        <v>3130</v>
      </c>
      <c r="B1" s="1669"/>
      <c r="C1" s="1669"/>
      <c r="D1" s="1669"/>
      <c r="E1" s="1669"/>
      <c r="F1" s="1669"/>
      <c r="G1" s="1669"/>
      <c r="H1" s="1669"/>
      <c r="I1" s="1669"/>
      <c r="J1" s="1669"/>
      <c r="K1" s="1669"/>
      <c r="L1" s="1669"/>
      <c r="M1" s="1669"/>
      <c r="N1" s="1440"/>
    </row>
    <row r="2" spans="1:14" ht="14">
      <c r="A2" s="294"/>
      <c r="B2" s="294"/>
      <c r="C2" s="294"/>
      <c r="D2" s="294"/>
      <c r="E2" s="294"/>
      <c r="F2" s="294"/>
      <c r="G2" s="294"/>
      <c r="H2" s="294"/>
      <c r="I2" s="294"/>
      <c r="J2" s="294"/>
      <c r="K2" s="294"/>
      <c r="L2" s="294"/>
      <c r="M2" s="294"/>
    </row>
    <row r="3" spans="1:14" ht="42" customHeight="1">
      <c r="A3" s="1736" t="s">
        <v>3131</v>
      </c>
      <c r="B3" s="1737"/>
      <c r="C3" s="1737"/>
      <c r="D3" s="1737"/>
      <c r="E3" s="1737"/>
      <c r="F3" s="1737"/>
      <c r="G3" s="1737"/>
      <c r="H3" s="1737"/>
      <c r="I3" s="1737"/>
      <c r="J3" s="1737"/>
      <c r="K3" s="1737"/>
      <c r="L3" s="1737"/>
      <c r="M3" s="1738"/>
    </row>
    <row r="4" spans="1:14" ht="14">
      <c r="A4" s="118"/>
      <c r="B4" s="118"/>
      <c r="C4" s="118"/>
      <c r="D4" s="118"/>
      <c r="E4" s="118"/>
      <c r="F4" s="118"/>
      <c r="G4" s="118"/>
      <c r="H4" s="118"/>
      <c r="I4" s="118"/>
      <c r="J4" s="118"/>
      <c r="K4" s="118"/>
      <c r="L4" s="118"/>
      <c r="M4" s="118"/>
    </row>
    <row r="5" spans="1:14" ht="17.5">
      <c r="A5" s="1720" t="s">
        <v>903</v>
      </c>
      <c r="B5" s="1718" t="s">
        <v>182</v>
      </c>
      <c r="C5" s="1719"/>
      <c r="D5" s="1718" t="s">
        <v>88</v>
      </c>
      <c r="E5" s="1671"/>
      <c r="F5" s="1671"/>
      <c r="G5" s="1671"/>
      <c r="H5" s="1671"/>
      <c r="I5" s="1671"/>
      <c r="J5" s="1671"/>
      <c r="K5" s="1671"/>
      <c r="L5" s="1671"/>
      <c r="M5" s="1673"/>
      <c r="N5" s="1381"/>
    </row>
    <row r="6" spans="1:14" ht="32.25" customHeight="1">
      <c r="A6" s="1739"/>
      <c r="B6" s="1683"/>
      <c r="C6" s="1684"/>
      <c r="D6" s="1683" t="s">
        <v>183</v>
      </c>
      <c r="E6" s="1684"/>
      <c r="F6" s="1683" t="s">
        <v>184</v>
      </c>
      <c r="G6" s="1730"/>
      <c r="H6" s="1684"/>
      <c r="I6" s="1683" t="s">
        <v>185</v>
      </c>
      <c r="J6" s="1684"/>
      <c r="K6" s="1683" t="s">
        <v>99</v>
      </c>
      <c r="L6" s="1730"/>
      <c r="M6" s="1675"/>
      <c r="N6" s="1434"/>
    </row>
    <row r="7" spans="1:14" s="339" customFormat="1" ht="27.5">
      <c r="A7" s="1721"/>
      <c r="B7" s="841" t="s">
        <v>88</v>
      </c>
      <c r="C7" s="842" t="s">
        <v>186</v>
      </c>
      <c r="D7" s="841" t="s">
        <v>187</v>
      </c>
      <c r="E7" s="842" t="s">
        <v>179</v>
      </c>
      <c r="F7" s="848" t="s">
        <v>195</v>
      </c>
      <c r="G7" s="843" t="s">
        <v>188</v>
      </c>
      <c r="H7" s="842" t="s">
        <v>189</v>
      </c>
      <c r="I7" s="841" t="s">
        <v>187</v>
      </c>
      <c r="J7" s="842" t="s">
        <v>179</v>
      </c>
      <c r="K7" s="841" t="s">
        <v>190</v>
      </c>
      <c r="L7" s="843" t="s">
        <v>191</v>
      </c>
      <c r="M7" s="844" t="s">
        <v>192</v>
      </c>
      <c r="N7" s="1434"/>
    </row>
    <row r="8" spans="1:14" ht="14">
      <c r="A8" s="302" t="s">
        <v>187</v>
      </c>
      <c r="B8" s="295">
        <v>0.93</v>
      </c>
      <c r="C8" s="296">
        <v>0.82</v>
      </c>
      <c r="D8" s="295">
        <v>0.91</v>
      </c>
      <c r="E8" s="296">
        <v>0.95</v>
      </c>
      <c r="F8" s="295">
        <v>0.91</v>
      </c>
      <c r="G8" s="297">
        <v>0.95</v>
      </c>
      <c r="H8" s="296">
        <v>0.96</v>
      </c>
      <c r="I8" s="295">
        <v>0.93</v>
      </c>
      <c r="J8" s="296">
        <v>0.93</v>
      </c>
      <c r="K8" s="295">
        <v>0.97</v>
      </c>
      <c r="L8" s="297">
        <v>0.94</v>
      </c>
      <c r="M8" s="297">
        <v>0.85</v>
      </c>
    </row>
    <row r="9" spans="1:14" ht="14">
      <c r="A9" s="913" t="s">
        <v>179</v>
      </c>
      <c r="B9" s="926">
        <v>0.05</v>
      </c>
      <c r="C9" s="927">
        <v>0.12</v>
      </c>
      <c r="D9" s="926">
        <v>0.06</v>
      </c>
      <c r="E9" s="927">
        <v>0.04</v>
      </c>
      <c r="F9" s="926">
        <v>7.0000000000000007E-2</v>
      </c>
      <c r="G9" s="928">
        <v>0.03</v>
      </c>
      <c r="H9" s="927">
        <v>0.03</v>
      </c>
      <c r="I9" s="926">
        <v>0.04</v>
      </c>
      <c r="J9" s="927">
        <v>0.05</v>
      </c>
      <c r="K9" s="926">
        <v>0.02</v>
      </c>
      <c r="L9" s="928">
        <v>0.04</v>
      </c>
      <c r="M9" s="928">
        <v>0.09</v>
      </c>
    </row>
    <row r="10" spans="1:14" ht="14.25" customHeight="1">
      <c r="A10" s="303" t="s">
        <v>193</v>
      </c>
      <c r="B10" s="295">
        <v>0.03</v>
      </c>
      <c r="C10" s="298">
        <v>0.06</v>
      </c>
      <c r="D10" s="295">
        <v>0.03</v>
      </c>
      <c r="E10" s="298">
        <v>0.01</v>
      </c>
      <c r="F10" s="295">
        <v>0.03</v>
      </c>
      <c r="G10" s="299">
        <v>0.02</v>
      </c>
      <c r="H10" s="298">
        <v>0.02</v>
      </c>
      <c r="I10" s="295">
        <v>0.03</v>
      </c>
      <c r="J10" s="298">
        <v>0.02</v>
      </c>
      <c r="K10" s="295">
        <v>0.01</v>
      </c>
      <c r="L10" s="299">
        <v>0.02</v>
      </c>
      <c r="M10" s="299">
        <v>0.06</v>
      </c>
    </row>
    <row r="11" spans="1:14" ht="14">
      <c r="A11" s="128"/>
      <c r="B11" s="131"/>
      <c r="C11" s="128"/>
      <c r="D11" s="131"/>
      <c r="E11" s="128"/>
      <c r="F11" s="131"/>
      <c r="G11" s="183"/>
      <c r="H11" s="128"/>
      <c r="I11" s="131"/>
      <c r="J11" s="128"/>
      <c r="K11" s="131"/>
      <c r="L11" s="183"/>
      <c r="M11" s="183"/>
    </row>
    <row r="12" spans="1:14" ht="14">
      <c r="A12" s="128" t="s">
        <v>194</v>
      </c>
      <c r="B12" s="300">
        <v>303</v>
      </c>
      <c r="C12" s="301">
        <v>301</v>
      </c>
      <c r="D12" s="300">
        <v>121</v>
      </c>
      <c r="E12" s="301">
        <v>171</v>
      </c>
      <c r="F12" s="300">
        <v>133</v>
      </c>
      <c r="G12" s="289">
        <v>105</v>
      </c>
      <c r="H12" s="301">
        <v>60</v>
      </c>
      <c r="I12" s="300">
        <v>187</v>
      </c>
      <c r="J12" s="301">
        <v>116</v>
      </c>
      <c r="K12" s="300">
        <v>95</v>
      </c>
      <c r="L12" s="289">
        <v>132</v>
      </c>
      <c r="M12" s="289">
        <v>77</v>
      </c>
    </row>
    <row r="13" spans="1:14" ht="14">
      <c r="A13" s="182"/>
      <c r="B13" s="182"/>
      <c r="C13" s="182"/>
      <c r="D13" s="182"/>
      <c r="E13" s="182"/>
      <c r="F13" s="182"/>
      <c r="G13" s="182"/>
      <c r="H13" s="182"/>
      <c r="I13" s="182"/>
      <c r="J13" s="182"/>
      <c r="K13" s="182"/>
      <c r="L13" s="182"/>
      <c r="M13" s="182"/>
    </row>
    <row r="14" spans="1:14" ht="28.5" customHeight="1">
      <c r="A14" s="1731" t="s">
        <v>2752</v>
      </c>
      <c r="B14" s="1731"/>
      <c r="C14" s="1731"/>
      <c r="D14" s="1731"/>
      <c r="E14" s="1731"/>
      <c r="F14" s="1731"/>
      <c r="G14" s="1731"/>
      <c r="H14" s="1731"/>
      <c r="I14" s="1731"/>
      <c r="J14" s="1731"/>
      <c r="K14" s="1731"/>
      <c r="L14" s="1731"/>
      <c r="M14" s="1731"/>
    </row>
  </sheetData>
  <mergeCells count="10">
    <mergeCell ref="A1:M1"/>
    <mergeCell ref="A14:M14"/>
    <mergeCell ref="A5:A7"/>
    <mergeCell ref="B5:C6"/>
    <mergeCell ref="D5:M5"/>
    <mergeCell ref="D6:E6"/>
    <mergeCell ref="F6:H6"/>
    <mergeCell ref="I6:J6"/>
    <mergeCell ref="K6:M6"/>
    <mergeCell ref="A3:M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33"/>
  <sheetViews>
    <sheetView topLeftCell="A22" workbookViewId="0">
      <selection activeCell="B35" sqref="B35"/>
    </sheetView>
  </sheetViews>
  <sheetFormatPr defaultRowHeight="14.25" customHeight="1"/>
  <cols>
    <col min="1" max="1" width="52.5" style="228" customWidth="1"/>
    <col min="2" max="5" width="11.75" style="117" customWidth="1"/>
    <col min="6" max="6" width="8.6640625" style="171"/>
    <col min="7" max="16384" width="8.6640625" style="117"/>
  </cols>
  <sheetData>
    <row r="1" spans="1:6" ht="25">
      <c r="A1" s="1701" t="s">
        <v>3125</v>
      </c>
      <c r="B1" s="1701"/>
      <c r="C1" s="1701"/>
      <c r="D1" s="1701"/>
      <c r="E1" s="1701"/>
      <c r="F1" s="1440"/>
    </row>
    <row r="2" spans="1:6" ht="14">
      <c r="A2" s="141"/>
      <c r="B2" s="141"/>
      <c r="C2" s="141"/>
      <c r="D2" s="141"/>
      <c r="E2" s="141"/>
    </row>
    <row r="3" spans="1:6" ht="24" customHeight="1">
      <c r="A3" s="1725" t="s">
        <v>747</v>
      </c>
      <c r="B3" s="1718" t="s">
        <v>748</v>
      </c>
      <c r="C3" s="1719"/>
      <c r="D3" s="1718" t="s">
        <v>749</v>
      </c>
      <c r="E3" s="1673"/>
      <c r="F3" s="1381"/>
    </row>
    <row r="4" spans="1:6" ht="24" customHeight="1">
      <c r="A4" s="1726"/>
      <c r="B4" s="826" t="s">
        <v>209</v>
      </c>
      <c r="C4" s="845" t="s">
        <v>210</v>
      </c>
      <c r="D4" s="826" t="s">
        <v>209</v>
      </c>
      <c r="E4" s="846" t="s">
        <v>210</v>
      </c>
      <c r="F4" s="1381"/>
    </row>
    <row r="5" spans="1:6" ht="14.25" customHeight="1">
      <c r="A5" s="302" t="s">
        <v>750</v>
      </c>
      <c r="B5" s="1566">
        <v>463</v>
      </c>
      <c r="C5" s="1567">
        <v>29.3</v>
      </c>
      <c r="D5" s="1566">
        <v>379</v>
      </c>
      <c r="E5" s="1568">
        <v>24.1</v>
      </c>
    </row>
    <row r="6" spans="1:6" ht="14.25" customHeight="1">
      <c r="A6" s="913" t="s">
        <v>751</v>
      </c>
      <c r="B6" s="1569">
        <v>247</v>
      </c>
      <c r="C6" s="1570">
        <v>15.7</v>
      </c>
      <c r="D6" s="1571">
        <v>-912</v>
      </c>
      <c r="E6" s="1572">
        <v>-57.9</v>
      </c>
    </row>
    <row r="7" spans="1:6" ht="14.25" customHeight="1">
      <c r="A7" s="303" t="s">
        <v>752</v>
      </c>
      <c r="B7" s="1573">
        <v>-852</v>
      </c>
      <c r="C7" s="1574">
        <v>-54.1</v>
      </c>
      <c r="D7" s="1566">
        <v>242</v>
      </c>
      <c r="E7" s="1575">
        <v>15.4</v>
      </c>
    </row>
    <row r="8" spans="1:6" ht="14.25" customHeight="1">
      <c r="A8" s="913" t="s">
        <v>753</v>
      </c>
      <c r="B8" s="1569">
        <v>6</v>
      </c>
      <c r="C8" s="1570">
        <v>0.4</v>
      </c>
      <c r="D8" s="1569">
        <v>18</v>
      </c>
      <c r="E8" s="1576">
        <v>1.1000000000000001</v>
      </c>
    </row>
    <row r="9" spans="1:6" ht="14.25" customHeight="1">
      <c r="A9" s="303" t="s">
        <v>754</v>
      </c>
      <c r="B9" s="1566">
        <v>3</v>
      </c>
      <c r="C9" s="1577">
        <v>0.2</v>
      </c>
      <c r="D9" s="1566">
        <v>17</v>
      </c>
      <c r="E9" s="1575">
        <v>1.1000000000000001</v>
      </c>
    </row>
    <row r="10" spans="1:6" ht="14.5" thickBot="1">
      <c r="A10" s="913" t="s">
        <v>755</v>
      </c>
      <c r="B10" s="918">
        <v>4</v>
      </c>
      <c r="C10" s="919">
        <v>0.3</v>
      </c>
      <c r="D10" s="918">
        <v>7</v>
      </c>
      <c r="E10" s="920">
        <v>0.4</v>
      </c>
    </row>
    <row r="11" spans="1:6" ht="14">
      <c r="A11" s="849" t="s">
        <v>87</v>
      </c>
      <c r="B11" s="921">
        <v>1575</v>
      </c>
      <c r="C11" s="922">
        <v>100</v>
      </c>
      <c r="D11" s="923">
        <v>1575</v>
      </c>
      <c r="E11" s="924">
        <v>100</v>
      </c>
    </row>
    <row r="12" spans="1:6" ht="14">
      <c r="A12" s="684"/>
      <c r="B12" s="409"/>
      <c r="C12" s="811"/>
      <c r="D12" s="409"/>
      <c r="E12" s="811"/>
    </row>
    <row r="13" spans="1:6" ht="24" customHeight="1">
      <c r="A13" s="1743" t="s">
        <v>3126</v>
      </c>
      <c r="B13" s="1718" t="s">
        <v>748</v>
      </c>
      <c r="C13" s="1719"/>
      <c r="D13" s="1718" t="s">
        <v>749</v>
      </c>
      <c r="E13" s="1673"/>
    </row>
    <row r="14" spans="1:6" ht="24" customHeight="1">
      <c r="A14" s="1744"/>
      <c r="B14" s="826" t="s">
        <v>209</v>
      </c>
      <c r="C14" s="845" t="s">
        <v>210</v>
      </c>
      <c r="D14" s="826" t="s">
        <v>209</v>
      </c>
      <c r="E14" s="846" t="s">
        <v>210</v>
      </c>
    </row>
    <row r="15" spans="1:6" ht="14.25" customHeight="1">
      <c r="A15" s="302" t="s">
        <v>756</v>
      </c>
      <c r="B15" s="300">
        <v>364</v>
      </c>
      <c r="C15" s="809">
        <v>23.1</v>
      </c>
      <c r="D15" s="810">
        <v>-809</v>
      </c>
      <c r="E15" s="812">
        <v>-51.4</v>
      </c>
    </row>
    <row r="16" spans="1:6" ht="14.25" customHeight="1">
      <c r="A16" s="913" t="s">
        <v>757</v>
      </c>
      <c r="B16" s="916">
        <v>-741</v>
      </c>
      <c r="C16" s="925">
        <v>-47</v>
      </c>
      <c r="D16" s="914">
        <v>304</v>
      </c>
      <c r="E16" s="917">
        <v>19.3</v>
      </c>
    </row>
    <row r="17" spans="1:5" ht="14.25" customHeight="1">
      <c r="A17" s="303" t="s">
        <v>758</v>
      </c>
      <c r="B17" s="300">
        <v>460</v>
      </c>
      <c r="C17" s="625">
        <v>29.2</v>
      </c>
      <c r="D17" s="300">
        <v>420</v>
      </c>
      <c r="E17" s="292">
        <v>26.7</v>
      </c>
    </row>
    <row r="18" spans="1:5" ht="14.25" customHeight="1">
      <c r="A18" s="913" t="s">
        <v>753</v>
      </c>
      <c r="B18" s="914">
        <v>4</v>
      </c>
      <c r="C18" s="915">
        <v>0.3</v>
      </c>
      <c r="D18" s="914">
        <v>13</v>
      </c>
      <c r="E18" s="917">
        <v>0.8</v>
      </c>
    </row>
    <row r="19" spans="1:5" ht="14.25" customHeight="1">
      <c r="A19" s="303" t="s">
        <v>754</v>
      </c>
      <c r="B19" s="300">
        <v>4</v>
      </c>
      <c r="C19" s="625">
        <v>0.3</v>
      </c>
      <c r="D19" s="300">
        <v>19</v>
      </c>
      <c r="E19" s="292">
        <v>1.2</v>
      </c>
    </row>
    <row r="20" spans="1:5" ht="14.5" thickBot="1">
      <c r="A20" s="913" t="s">
        <v>755</v>
      </c>
      <c r="B20" s="918">
        <v>2</v>
      </c>
      <c r="C20" s="919">
        <v>0.1</v>
      </c>
      <c r="D20" s="918">
        <v>10</v>
      </c>
      <c r="E20" s="920">
        <v>0.6</v>
      </c>
    </row>
    <row r="21" spans="1:5" ht="14">
      <c r="A21" s="849" t="s">
        <v>87</v>
      </c>
      <c r="B21" s="921">
        <v>1575</v>
      </c>
      <c r="C21" s="922">
        <v>100</v>
      </c>
      <c r="D21" s="923">
        <v>1575</v>
      </c>
      <c r="E21" s="924">
        <v>100</v>
      </c>
    </row>
    <row r="22" spans="1:5" ht="14">
      <c r="A22" s="684"/>
      <c r="B22" s="409"/>
      <c r="C22" s="811"/>
      <c r="D22" s="409"/>
      <c r="E22" s="811"/>
    </row>
    <row r="23" spans="1:5" ht="31.5" customHeight="1">
      <c r="A23" s="1725" t="s">
        <v>759</v>
      </c>
      <c r="B23" s="1718" t="s">
        <v>748</v>
      </c>
      <c r="C23" s="1719"/>
      <c r="D23" s="1718" t="s">
        <v>749</v>
      </c>
      <c r="E23" s="1673"/>
    </row>
    <row r="24" spans="1:5" ht="31.5" customHeight="1">
      <c r="A24" s="1726"/>
      <c r="B24" s="826" t="s">
        <v>209</v>
      </c>
      <c r="C24" s="845" t="s">
        <v>210</v>
      </c>
      <c r="D24" s="826" t="s">
        <v>209</v>
      </c>
      <c r="E24" s="846" t="s">
        <v>210</v>
      </c>
    </row>
    <row r="25" spans="1:5" ht="14.25" customHeight="1">
      <c r="A25" s="302" t="s">
        <v>760</v>
      </c>
      <c r="B25" s="810">
        <v>-600</v>
      </c>
      <c r="C25" s="813">
        <v>-38.1</v>
      </c>
      <c r="D25" s="300">
        <v>442</v>
      </c>
      <c r="E25" s="291">
        <v>28.1</v>
      </c>
    </row>
    <row r="26" spans="1:5" ht="14.25" customHeight="1">
      <c r="A26" s="913" t="s">
        <v>761</v>
      </c>
      <c r="B26" s="914">
        <v>437</v>
      </c>
      <c r="C26" s="915">
        <v>27.7</v>
      </c>
      <c r="D26" s="914">
        <v>463</v>
      </c>
      <c r="E26" s="917">
        <v>29.4</v>
      </c>
    </row>
    <row r="27" spans="1:5" ht="14.25" customHeight="1">
      <c r="A27" s="303" t="s">
        <v>762</v>
      </c>
      <c r="B27" s="300">
        <v>523</v>
      </c>
      <c r="C27" s="625">
        <v>33.200000000000003</v>
      </c>
      <c r="D27" s="810">
        <v>-620</v>
      </c>
      <c r="E27" s="814">
        <v>-39.4</v>
      </c>
    </row>
    <row r="28" spans="1:5" ht="14.25" customHeight="1">
      <c r="A28" s="913" t="s">
        <v>753</v>
      </c>
      <c r="B28" s="914">
        <v>12</v>
      </c>
      <c r="C28" s="915">
        <v>0.8</v>
      </c>
      <c r="D28" s="914">
        <v>30</v>
      </c>
      <c r="E28" s="917">
        <v>1.9</v>
      </c>
    </row>
    <row r="29" spans="1:5" ht="14.25" customHeight="1">
      <c r="A29" s="303" t="s">
        <v>754</v>
      </c>
      <c r="B29" s="300">
        <v>2</v>
      </c>
      <c r="C29" s="625">
        <v>0.1</v>
      </c>
      <c r="D29" s="300">
        <v>15</v>
      </c>
      <c r="E29" s="292">
        <v>1</v>
      </c>
    </row>
    <row r="30" spans="1:5" ht="14.5" thickBot="1">
      <c r="A30" s="913" t="s">
        <v>755</v>
      </c>
      <c r="B30" s="918">
        <v>1</v>
      </c>
      <c r="C30" s="919">
        <v>0.1</v>
      </c>
      <c r="D30" s="918">
        <v>5</v>
      </c>
      <c r="E30" s="920">
        <v>0.3</v>
      </c>
    </row>
    <row r="31" spans="1:5" ht="14">
      <c r="A31" s="849" t="s">
        <v>87</v>
      </c>
      <c r="B31" s="921">
        <v>1575</v>
      </c>
      <c r="C31" s="922">
        <v>100</v>
      </c>
      <c r="D31" s="923">
        <v>1575</v>
      </c>
      <c r="E31" s="924">
        <v>100</v>
      </c>
    </row>
    <row r="32" spans="1:5" ht="14">
      <c r="A32" s="189"/>
      <c r="B32" s="409"/>
      <c r="C32" s="811"/>
      <c r="D32" s="409"/>
      <c r="E32" s="409"/>
    </row>
    <row r="33" spans="1:5" ht="14">
      <c r="A33" s="1731" t="s">
        <v>3127</v>
      </c>
      <c r="B33" s="1731"/>
      <c r="C33" s="1731"/>
      <c r="D33" s="1731"/>
      <c r="E33" s="1731"/>
    </row>
  </sheetData>
  <mergeCells count="11">
    <mergeCell ref="A1:E1"/>
    <mergeCell ref="A33:E33"/>
    <mergeCell ref="D3:E3"/>
    <mergeCell ref="B3:C3"/>
    <mergeCell ref="A3:A4"/>
    <mergeCell ref="D13:E13"/>
    <mergeCell ref="B23:C23"/>
    <mergeCell ref="D23:E23"/>
    <mergeCell ref="A23:A24"/>
    <mergeCell ref="A13:A14"/>
    <mergeCell ref="B13:C1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184"/>
  <sheetViews>
    <sheetView topLeftCell="A175" workbookViewId="0">
      <selection activeCell="B161" sqref="B161:B181"/>
    </sheetView>
  </sheetViews>
  <sheetFormatPr defaultRowHeight="14"/>
  <cols>
    <col min="1" max="1" width="44.83203125" style="117" customWidth="1"/>
    <col min="2" max="2" width="13.4140625" style="117" customWidth="1"/>
    <col min="3" max="3" width="10.9140625" style="117" customWidth="1"/>
    <col min="4" max="4" width="11.83203125" style="117" customWidth="1"/>
    <col min="5" max="5" width="10.83203125" style="117" customWidth="1"/>
    <col min="6" max="6" width="8.6640625" style="171"/>
    <col min="7" max="7" width="44.83203125" style="117" customWidth="1"/>
    <col min="8" max="11" width="11.83203125" style="117" customWidth="1"/>
    <col min="12" max="16384" width="8.6640625" style="117"/>
  </cols>
  <sheetData>
    <row r="1" spans="1:11" ht="25">
      <c r="A1" s="1745" t="s">
        <v>3113</v>
      </c>
      <c r="B1" s="1745"/>
      <c r="C1" s="1745"/>
      <c r="D1" s="1745"/>
      <c r="E1" s="1745"/>
      <c r="F1" s="1440"/>
      <c r="G1" s="1745" t="s">
        <v>3114</v>
      </c>
      <c r="H1" s="1745"/>
      <c r="I1" s="1745"/>
      <c r="J1" s="1745"/>
      <c r="K1" s="1745"/>
    </row>
    <row r="2" spans="1:11">
      <c r="A2" s="141"/>
      <c r="B2" s="141"/>
      <c r="C2" s="141"/>
      <c r="D2" s="141"/>
      <c r="E2" s="141"/>
      <c r="F2" s="1431"/>
      <c r="G2" s="141"/>
      <c r="H2" s="141"/>
      <c r="I2" s="141"/>
      <c r="J2" s="141"/>
      <c r="K2" s="141"/>
    </row>
    <row r="3" spans="1:11" ht="17.5">
      <c r="A3" s="1746" t="s">
        <v>1321</v>
      </c>
      <c r="B3" s="1748" t="s">
        <v>453</v>
      </c>
      <c r="C3" s="1749"/>
      <c r="D3" s="1749"/>
      <c r="E3" s="1750"/>
      <c r="F3" s="1381"/>
      <c r="G3" s="1746" t="s">
        <v>1321</v>
      </c>
      <c r="H3" s="1748" t="s">
        <v>453</v>
      </c>
      <c r="I3" s="1749"/>
      <c r="J3" s="1749"/>
      <c r="K3" s="1750"/>
    </row>
    <row r="4" spans="1:11" ht="17.5">
      <c r="A4" s="1747"/>
      <c r="B4" s="1733" t="s">
        <v>1322</v>
      </c>
      <c r="C4" s="1734"/>
      <c r="D4" s="1733" t="s">
        <v>154</v>
      </c>
      <c r="E4" s="1735"/>
      <c r="F4" s="1381"/>
      <c r="G4" s="1747"/>
      <c r="H4" s="1733" t="s">
        <v>1322</v>
      </c>
      <c r="I4" s="1734"/>
      <c r="J4" s="1733" t="s">
        <v>154</v>
      </c>
      <c r="K4" s="1735"/>
    </row>
    <row r="5" spans="1:11" s="339" customFormat="1" ht="27.5">
      <c r="A5" s="1747"/>
      <c r="B5" s="841" t="s">
        <v>1323</v>
      </c>
      <c r="C5" s="842" t="s">
        <v>1324</v>
      </c>
      <c r="D5" s="841" t="s">
        <v>1323</v>
      </c>
      <c r="E5" s="844" t="s">
        <v>1324</v>
      </c>
      <c r="F5" s="1434"/>
      <c r="G5" s="1747"/>
      <c r="H5" s="841" t="s">
        <v>1323</v>
      </c>
      <c r="I5" s="842" t="s">
        <v>1324</v>
      </c>
      <c r="J5" s="841" t="s">
        <v>1323</v>
      </c>
      <c r="K5" s="844" t="s">
        <v>1324</v>
      </c>
    </row>
    <row r="6" spans="1:11" ht="14.5" thickBot="1">
      <c r="A6" s="850" t="s">
        <v>1325</v>
      </c>
      <c r="B6" s="1578">
        <v>77260546</v>
      </c>
      <c r="C6" s="902" t="s">
        <v>1326</v>
      </c>
      <c r="D6" s="900" t="s">
        <v>2743</v>
      </c>
      <c r="E6" s="898" t="s">
        <v>2743</v>
      </c>
      <c r="F6" s="1431"/>
      <c r="G6" s="851" t="s">
        <v>1325</v>
      </c>
      <c r="H6" s="424">
        <v>76254318</v>
      </c>
      <c r="I6" s="428" t="s">
        <v>1327</v>
      </c>
      <c r="J6" s="424">
        <v>92807</v>
      </c>
      <c r="K6" s="428" t="s">
        <v>1328</v>
      </c>
    </row>
    <row r="7" spans="1:11" ht="14.5" thickBot="1">
      <c r="A7" s="906" t="s">
        <v>2293</v>
      </c>
      <c r="B7" s="1579">
        <v>56478631</v>
      </c>
      <c r="C7" s="903" t="s">
        <v>1329</v>
      </c>
      <c r="D7" s="904" t="s">
        <v>2743</v>
      </c>
      <c r="E7" s="905" t="s">
        <v>2743</v>
      </c>
      <c r="F7" s="1431"/>
      <c r="G7" s="230" t="s">
        <v>2293</v>
      </c>
      <c r="H7" s="424">
        <v>56655412</v>
      </c>
      <c r="I7" s="428" t="s">
        <v>1330</v>
      </c>
      <c r="J7" s="424">
        <v>61934</v>
      </c>
      <c r="K7" s="428" t="s">
        <v>1331</v>
      </c>
    </row>
    <row r="8" spans="1:11">
      <c r="A8" s="238" t="s">
        <v>2776</v>
      </c>
      <c r="B8" s="1580">
        <v>24269249</v>
      </c>
      <c r="C8" s="152" t="s">
        <v>1332</v>
      </c>
      <c r="D8" s="467" t="s">
        <v>2743</v>
      </c>
      <c r="E8" s="429" t="s">
        <v>2743</v>
      </c>
      <c r="F8" s="1431"/>
      <c r="G8" s="227" t="s">
        <v>2776</v>
      </c>
      <c r="H8" s="424">
        <v>25509174</v>
      </c>
      <c r="I8" s="428" t="s">
        <v>1333</v>
      </c>
      <c r="J8" s="424">
        <v>35071</v>
      </c>
      <c r="K8" s="428" t="s">
        <v>1334</v>
      </c>
    </row>
    <row r="9" spans="1:11">
      <c r="A9" s="227" t="s">
        <v>1335</v>
      </c>
      <c r="B9" s="1581">
        <v>5567434</v>
      </c>
      <c r="C9" s="153" t="s">
        <v>1336</v>
      </c>
      <c r="D9" s="467" t="s">
        <v>2743</v>
      </c>
      <c r="E9" s="429" t="s">
        <v>2743</v>
      </c>
      <c r="F9" s="1431"/>
      <c r="G9" s="227" t="s">
        <v>1335</v>
      </c>
      <c r="H9" s="424">
        <v>5965420</v>
      </c>
      <c r="I9" s="428" t="s">
        <v>1337</v>
      </c>
      <c r="J9" s="424">
        <v>6963</v>
      </c>
      <c r="K9" s="428" t="s">
        <v>1338</v>
      </c>
    </row>
    <row r="10" spans="1:11">
      <c r="A10" s="227" t="s">
        <v>1339</v>
      </c>
      <c r="B10" s="1581">
        <v>5280935</v>
      </c>
      <c r="C10" s="153" t="s">
        <v>1340</v>
      </c>
      <c r="D10" s="467" t="s">
        <v>2743</v>
      </c>
      <c r="E10" s="429" t="s">
        <v>2743</v>
      </c>
      <c r="F10" s="1431"/>
      <c r="G10" s="227" t="s">
        <v>1339</v>
      </c>
      <c r="H10" s="424">
        <v>5641344</v>
      </c>
      <c r="I10" s="428" t="s">
        <v>1341</v>
      </c>
      <c r="J10" s="424">
        <v>10863</v>
      </c>
      <c r="K10" s="428" t="s">
        <v>1342</v>
      </c>
    </row>
    <row r="11" spans="1:11">
      <c r="A11" s="227" t="s">
        <v>1343</v>
      </c>
      <c r="B11" s="1581">
        <v>13420880</v>
      </c>
      <c r="C11" s="153" t="s">
        <v>1344</v>
      </c>
      <c r="D11" s="467" t="s">
        <v>2743</v>
      </c>
      <c r="E11" s="429" t="s">
        <v>2743</v>
      </c>
      <c r="F11" s="1431"/>
      <c r="G11" s="227" t="s">
        <v>1343</v>
      </c>
      <c r="H11" s="424">
        <v>13902410</v>
      </c>
      <c r="I11" s="428" t="s">
        <v>1345</v>
      </c>
      <c r="J11" s="424">
        <v>17245</v>
      </c>
      <c r="K11" s="428" t="s">
        <v>1346</v>
      </c>
    </row>
    <row r="12" spans="1:11">
      <c r="A12" s="227" t="s">
        <v>2777</v>
      </c>
      <c r="B12" s="1581">
        <v>32209382</v>
      </c>
      <c r="C12" s="153" t="s">
        <v>1347</v>
      </c>
      <c r="D12" s="467" t="s">
        <v>2743</v>
      </c>
      <c r="E12" s="429" t="s">
        <v>2743</v>
      </c>
      <c r="F12" s="1431"/>
      <c r="G12" s="227" t="s">
        <v>2777</v>
      </c>
      <c r="H12" s="424">
        <v>31146238</v>
      </c>
      <c r="I12" s="428" t="s">
        <v>1348</v>
      </c>
      <c r="J12" s="424">
        <v>26863</v>
      </c>
      <c r="K12" s="428" t="s">
        <v>1349</v>
      </c>
    </row>
    <row r="13" spans="1:11">
      <c r="A13" s="174"/>
      <c r="B13" s="1581"/>
      <c r="C13" s="153"/>
      <c r="D13" s="453"/>
      <c r="E13" s="428"/>
      <c r="F13" s="1431"/>
      <c r="G13" s="174"/>
      <c r="H13" s="424"/>
      <c r="I13" s="428"/>
      <c r="J13" s="424"/>
      <c r="K13" s="428"/>
    </row>
    <row r="14" spans="1:11" ht="14.5" thickBot="1">
      <c r="A14" s="907" t="s">
        <v>2309</v>
      </c>
      <c r="B14" s="1582">
        <v>20781915</v>
      </c>
      <c r="C14" s="908" t="s">
        <v>1351</v>
      </c>
      <c r="D14" s="909" t="s">
        <v>2743</v>
      </c>
      <c r="E14" s="910" t="s">
        <v>2743</v>
      </c>
      <c r="F14" s="1431"/>
      <c r="G14" s="174" t="s">
        <v>2309</v>
      </c>
      <c r="H14" s="424">
        <v>19598906</v>
      </c>
      <c r="I14" s="428" t="s">
        <v>1352</v>
      </c>
      <c r="J14" s="424">
        <v>30873</v>
      </c>
      <c r="K14" s="428" t="s">
        <v>1353</v>
      </c>
    </row>
    <row r="15" spans="1:11">
      <c r="A15" s="238" t="s">
        <v>2778</v>
      </c>
      <c r="B15" s="1580">
        <v>5612732</v>
      </c>
      <c r="C15" s="152" t="s">
        <v>1355</v>
      </c>
      <c r="D15" s="467" t="s">
        <v>2743</v>
      </c>
      <c r="E15" s="429" t="s">
        <v>2743</v>
      </c>
      <c r="F15" s="1431"/>
      <c r="G15" s="227" t="s">
        <v>2778</v>
      </c>
      <c r="H15" s="424">
        <v>5214950</v>
      </c>
      <c r="I15" s="428" t="s">
        <v>1356</v>
      </c>
      <c r="J15" s="424">
        <v>8724</v>
      </c>
      <c r="K15" s="428" t="s">
        <v>1357</v>
      </c>
    </row>
    <row r="16" spans="1:11">
      <c r="A16" s="447" t="s">
        <v>2776</v>
      </c>
      <c r="B16" s="1581">
        <v>3144200</v>
      </c>
      <c r="C16" s="153" t="s">
        <v>1359</v>
      </c>
      <c r="D16" s="467" t="s">
        <v>2743</v>
      </c>
      <c r="E16" s="429" t="s">
        <v>2743</v>
      </c>
      <c r="F16" s="1431"/>
      <c r="G16" s="447" t="s">
        <v>2776</v>
      </c>
      <c r="H16" s="424">
        <v>2957217</v>
      </c>
      <c r="I16" s="428" t="s">
        <v>1360</v>
      </c>
      <c r="J16" s="424">
        <v>5588</v>
      </c>
      <c r="K16" s="428" t="s">
        <v>1361</v>
      </c>
    </row>
    <row r="17" spans="1:11">
      <c r="A17" s="227" t="s">
        <v>1362</v>
      </c>
      <c r="B17" s="1581">
        <v>841033</v>
      </c>
      <c r="C17" s="153" t="s">
        <v>1363</v>
      </c>
      <c r="D17" s="467" t="s">
        <v>2743</v>
      </c>
      <c r="E17" s="429" t="s">
        <v>2743</v>
      </c>
      <c r="F17" s="1431"/>
      <c r="G17" s="227" t="s">
        <v>1362</v>
      </c>
      <c r="H17" s="424">
        <v>816308</v>
      </c>
      <c r="I17" s="428" t="s">
        <v>1364</v>
      </c>
      <c r="J17" s="424">
        <v>1423</v>
      </c>
      <c r="K17" s="428" t="s">
        <v>1365</v>
      </c>
    </row>
    <row r="18" spans="1:11">
      <c r="A18" s="227" t="s">
        <v>1366</v>
      </c>
      <c r="B18" s="1581">
        <v>518506</v>
      </c>
      <c r="C18" s="153" t="s">
        <v>1367</v>
      </c>
      <c r="D18" s="467" t="s">
        <v>2743</v>
      </c>
      <c r="E18" s="429" t="s">
        <v>2743</v>
      </c>
      <c r="F18" s="1431"/>
      <c r="G18" s="227" t="s">
        <v>1366</v>
      </c>
      <c r="H18" s="424">
        <v>458816</v>
      </c>
      <c r="I18" s="428" t="s">
        <v>1368</v>
      </c>
      <c r="J18" s="428">
        <v>882</v>
      </c>
      <c r="K18" s="428" t="s">
        <v>1369</v>
      </c>
    </row>
    <row r="19" spans="1:11">
      <c r="A19" s="227" t="s">
        <v>1370</v>
      </c>
      <c r="B19" s="1581">
        <v>1784661</v>
      </c>
      <c r="C19" s="153" t="s">
        <v>1371</v>
      </c>
      <c r="D19" s="467" t="s">
        <v>2743</v>
      </c>
      <c r="E19" s="429" t="s">
        <v>2743</v>
      </c>
      <c r="F19" s="1431"/>
      <c r="G19" s="227" t="s">
        <v>1370</v>
      </c>
      <c r="H19" s="424">
        <v>1682093</v>
      </c>
      <c r="I19" s="428" t="s">
        <v>1372</v>
      </c>
      <c r="J19" s="424">
        <v>3283</v>
      </c>
      <c r="K19" s="428" t="s">
        <v>1373</v>
      </c>
    </row>
    <row r="20" spans="1:11">
      <c r="A20" s="174" t="s">
        <v>1374</v>
      </c>
      <c r="B20" s="1581">
        <v>2468532</v>
      </c>
      <c r="C20" s="153" t="s">
        <v>1375</v>
      </c>
      <c r="D20" s="467" t="s">
        <v>2743</v>
      </c>
      <c r="E20" s="429" t="s">
        <v>2743</v>
      </c>
      <c r="F20" s="1431"/>
      <c r="G20" s="174" t="s">
        <v>1374</v>
      </c>
      <c r="H20" s="424">
        <v>2257733</v>
      </c>
      <c r="I20" s="428" t="s">
        <v>1376</v>
      </c>
      <c r="J20" s="424">
        <v>3136</v>
      </c>
      <c r="K20" s="428" t="s">
        <v>1377</v>
      </c>
    </row>
    <row r="21" spans="1:11">
      <c r="A21" s="227" t="s">
        <v>2779</v>
      </c>
      <c r="B21" s="1581">
        <v>15169183</v>
      </c>
      <c r="C21" s="153" t="s">
        <v>1379</v>
      </c>
      <c r="D21" s="467" t="s">
        <v>2743</v>
      </c>
      <c r="E21" s="429" t="s">
        <v>2743</v>
      </c>
      <c r="F21" s="1431"/>
      <c r="G21" s="227" t="s">
        <v>2779</v>
      </c>
      <c r="H21" s="424">
        <v>14383956</v>
      </c>
      <c r="I21" s="428" t="s">
        <v>1380</v>
      </c>
      <c r="J21" s="424">
        <v>22149</v>
      </c>
      <c r="K21" s="428" t="s">
        <v>1381</v>
      </c>
    </row>
    <row r="22" spans="1:11">
      <c r="A22" s="174" t="s">
        <v>1358</v>
      </c>
      <c r="B22" s="1581">
        <v>9860697</v>
      </c>
      <c r="C22" s="153" t="s">
        <v>1382</v>
      </c>
      <c r="D22" s="467" t="s">
        <v>2743</v>
      </c>
      <c r="E22" s="429" t="s">
        <v>2743</v>
      </c>
      <c r="F22" s="1431"/>
      <c r="G22" s="174" t="s">
        <v>1358</v>
      </c>
      <c r="H22" s="424">
        <v>9770710</v>
      </c>
      <c r="I22" s="428" t="s">
        <v>1383</v>
      </c>
      <c r="J22" s="424">
        <v>16257</v>
      </c>
      <c r="K22" s="428" t="s">
        <v>1384</v>
      </c>
    </row>
    <row r="23" spans="1:11">
      <c r="A23" s="227" t="s">
        <v>1362</v>
      </c>
      <c r="B23" s="1581">
        <v>2079683</v>
      </c>
      <c r="C23" s="153" t="s">
        <v>1385</v>
      </c>
      <c r="D23" s="467" t="s">
        <v>2743</v>
      </c>
      <c r="E23" s="429" t="s">
        <v>2743</v>
      </c>
      <c r="F23" s="1431"/>
      <c r="G23" s="227" t="s">
        <v>1362</v>
      </c>
      <c r="H23" s="424">
        <v>2073494</v>
      </c>
      <c r="I23" s="428" t="s">
        <v>1386</v>
      </c>
      <c r="J23" s="424">
        <v>3806</v>
      </c>
      <c r="K23" s="428" t="s">
        <v>1387</v>
      </c>
    </row>
    <row r="24" spans="1:11">
      <c r="A24" s="227" t="s">
        <v>1366</v>
      </c>
      <c r="B24" s="1581">
        <v>2006967</v>
      </c>
      <c r="C24" s="153" t="s">
        <v>1388</v>
      </c>
      <c r="D24" s="467" t="s">
        <v>2743</v>
      </c>
      <c r="E24" s="429" t="s">
        <v>2743</v>
      </c>
      <c r="F24" s="1431"/>
      <c r="G24" s="227" t="s">
        <v>1366</v>
      </c>
      <c r="H24" s="424">
        <v>1956435</v>
      </c>
      <c r="I24" s="428" t="s">
        <v>1389</v>
      </c>
      <c r="J24" s="424">
        <v>3958</v>
      </c>
      <c r="K24" s="428" t="s">
        <v>1390</v>
      </c>
    </row>
    <row r="25" spans="1:11">
      <c r="A25" s="227" t="s">
        <v>1370</v>
      </c>
      <c r="B25" s="1581">
        <v>5774047</v>
      </c>
      <c r="C25" s="153" t="s">
        <v>1391</v>
      </c>
      <c r="D25" s="467" t="s">
        <v>2743</v>
      </c>
      <c r="E25" s="429" t="s">
        <v>2743</v>
      </c>
      <c r="F25" s="1431"/>
      <c r="G25" s="227" t="s">
        <v>1370</v>
      </c>
      <c r="H25" s="424">
        <v>5740781</v>
      </c>
      <c r="I25" s="428" t="s">
        <v>1392</v>
      </c>
      <c r="J25" s="424">
        <v>8493</v>
      </c>
      <c r="K25" s="428" t="s">
        <v>1393</v>
      </c>
    </row>
    <row r="26" spans="1:11">
      <c r="A26" s="174" t="s">
        <v>1374</v>
      </c>
      <c r="B26" s="1581">
        <v>5308486</v>
      </c>
      <c r="C26" s="153" t="s">
        <v>1394</v>
      </c>
      <c r="D26" s="467" t="s">
        <v>2743</v>
      </c>
      <c r="E26" s="429" t="s">
        <v>2743</v>
      </c>
      <c r="F26" s="1431"/>
      <c r="G26" s="174" t="s">
        <v>1374</v>
      </c>
      <c r="H26" s="424">
        <v>4613246</v>
      </c>
      <c r="I26" s="428" t="s">
        <v>1395</v>
      </c>
      <c r="J26" s="424">
        <v>5892</v>
      </c>
      <c r="K26" s="428" t="s">
        <v>1396</v>
      </c>
    </row>
    <row r="27" spans="1:11">
      <c r="A27" s="1755" t="s">
        <v>2745</v>
      </c>
      <c r="B27" s="1756"/>
      <c r="C27" s="1756"/>
      <c r="D27" s="1756"/>
      <c r="E27" s="1757"/>
      <c r="F27" s="1431"/>
      <c r="G27" s="141"/>
      <c r="H27" s="141"/>
      <c r="I27" s="141"/>
      <c r="J27" s="141"/>
      <c r="K27" s="141"/>
    </row>
    <row r="28" spans="1:11">
      <c r="A28" s="144"/>
      <c r="B28" s="144"/>
      <c r="C28" s="144"/>
      <c r="D28" s="144"/>
      <c r="E28" s="144"/>
      <c r="F28" s="1431"/>
      <c r="G28" s="141"/>
      <c r="H28" s="141"/>
      <c r="I28" s="141"/>
      <c r="J28" s="141"/>
      <c r="K28" s="141"/>
    </row>
    <row r="29" spans="1:11" ht="28.5" customHeight="1">
      <c r="A29" s="1724" t="s">
        <v>1397</v>
      </c>
      <c r="B29" s="1724"/>
      <c r="C29" s="1724"/>
      <c r="D29" s="1724"/>
      <c r="E29" s="1724"/>
      <c r="F29" s="1431"/>
      <c r="G29" s="1724" t="s">
        <v>1398</v>
      </c>
      <c r="H29" s="1724"/>
      <c r="I29" s="1724"/>
      <c r="J29" s="1724"/>
      <c r="K29" s="1724"/>
    </row>
    <row r="30" spans="1:11">
      <c r="A30" s="141"/>
      <c r="B30" s="141"/>
      <c r="C30" s="141"/>
      <c r="D30" s="141"/>
      <c r="E30" s="141"/>
      <c r="F30" s="1431"/>
      <c r="G30" s="141"/>
      <c r="H30" s="141"/>
      <c r="I30" s="141"/>
      <c r="J30" s="141"/>
      <c r="K30" s="141"/>
    </row>
    <row r="31" spans="1:11">
      <c r="A31" s="144"/>
      <c r="B31" s="189"/>
      <c r="C31" s="141"/>
      <c r="D31" s="141"/>
      <c r="E31" s="141"/>
      <c r="F31" s="1431"/>
      <c r="G31" s="144"/>
      <c r="H31" s="189"/>
      <c r="I31" s="141"/>
      <c r="J31" s="141"/>
      <c r="K31" s="141"/>
    </row>
    <row r="32" spans="1:11" ht="25">
      <c r="A32" s="1751" t="s">
        <v>3123</v>
      </c>
      <c r="B32" s="1751"/>
      <c r="C32" s="1751"/>
      <c r="D32" s="1751"/>
      <c r="E32" s="1751"/>
      <c r="F32" s="1440"/>
      <c r="G32" s="1751" t="s">
        <v>3124</v>
      </c>
      <c r="H32" s="1751"/>
      <c r="I32" s="1751"/>
      <c r="J32" s="1751"/>
      <c r="K32" s="1751"/>
    </row>
    <row r="33" spans="1:11">
      <c r="A33" s="141"/>
      <c r="B33" s="141"/>
      <c r="C33" s="141"/>
      <c r="D33" s="141"/>
      <c r="E33" s="141"/>
      <c r="F33" s="1431"/>
      <c r="G33" s="141"/>
      <c r="H33" s="141"/>
      <c r="I33" s="141"/>
      <c r="J33" s="141"/>
      <c r="K33" s="141"/>
    </row>
    <row r="34" spans="1:11" ht="17.5">
      <c r="A34" s="1746" t="s">
        <v>1321</v>
      </c>
      <c r="B34" s="1748" t="s">
        <v>407</v>
      </c>
      <c r="C34" s="1749"/>
      <c r="D34" s="1749"/>
      <c r="E34" s="1750"/>
      <c r="F34" s="1381"/>
      <c r="G34" s="1752" t="s">
        <v>1321</v>
      </c>
      <c r="H34" s="1719" t="s">
        <v>407</v>
      </c>
      <c r="I34" s="1749"/>
      <c r="J34" s="1749"/>
      <c r="K34" s="1750"/>
    </row>
    <row r="35" spans="1:11" ht="17.5">
      <c r="A35" s="1747"/>
      <c r="B35" s="1733" t="s">
        <v>1399</v>
      </c>
      <c r="C35" s="1674"/>
      <c r="D35" s="1733" t="s">
        <v>154</v>
      </c>
      <c r="E35" s="1735"/>
      <c r="F35" s="1381"/>
      <c r="G35" s="1753"/>
      <c r="H35" s="1684" t="s">
        <v>1399</v>
      </c>
      <c r="I35" s="1674"/>
      <c r="J35" s="1684" t="s">
        <v>154</v>
      </c>
      <c r="K35" s="1735"/>
    </row>
    <row r="36" spans="1:11" s="339" customFormat="1" ht="23">
      <c r="A36" s="1747"/>
      <c r="B36" s="841" t="s">
        <v>1323</v>
      </c>
      <c r="C36" s="843" t="s">
        <v>1324</v>
      </c>
      <c r="D36" s="841" t="s">
        <v>1323</v>
      </c>
      <c r="E36" s="844" t="s">
        <v>1324</v>
      </c>
      <c r="F36" s="1431"/>
      <c r="G36" s="1754"/>
      <c r="H36" s="843" t="s">
        <v>1323</v>
      </c>
      <c r="I36" s="843" t="s">
        <v>1324</v>
      </c>
      <c r="J36" s="843" t="s">
        <v>1323</v>
      </c>
      <c r="K36" s="844" t="s">
        <v>1324</v>
      </c>
    </row>
    <row r="37" spans="1:11" ht="14.5" thickBot="1">
      <c r="A37" s="850" t="s">
        <v>1325</v>
      </c>
      <c r="B37" s="1583">
        <v>313612</v>
      </c>
      <c r="C37" s="902" t="s">
        <v>1400</v>
      </c>
      <c r="D37" s="900" t="s">
        <v>2743</v>
      </c>
      <c r="E37" s="898" t="s">
        <v>2743</v>
      </c>
      <c r="F37" s="1431"/>
      <c r="G37" s="190" t="s">
        <v>1325</v>
      </c>
      <c r="H37" s="424">
        <v>308525</v>
      </c>
      <c r="I37" s="428" t="s">
        <v>1401</v>
      </c>
      <c r="J37" s="424">
        <v>50627</v>
      </c>
      <c r="K37" s="428" t="s">
        <v>1402</v>
      </c>
    </row>
    <row r="38" spans="1:11" ht="14.5" thickBot="1">
      <c r="A38" s="911" t="s">
        <v>2293</v>
      </c>
      <c r="B38" s="1584">
        <v>233837</v>
      </c>
      <c r="C38" s="912" t="s">
        <v>1403</v>
      </c>
      <c r="D38" s="909" t="s">
        <v>2743</v>
      </c>
      <c r="E38" s="910" t="s">
        <v>2743</v>
      </c>
      <c r="F38" s="1431"/>
      <c r="G38" s="230" t="s">
        <v>2293</v>
      </c>
      <c r="H38" s="424">
        <v>228429</v>
      </c>
      <c r="I38" s="428" t="s">
        <v>1404</v>
      </c>
      <c r="J38" s="424">
        <v>31507</v>
      </c>
      <c r="K38" s="428" t="s">
        <v>1405</v>
      </c>
    </row>
    <row r="39" spans="1:11">
      <c r="A39" s="238" t="s">
        <v>2776</v>
      </c>
      <c r="B39" s="1580">
        <v>105142</v>
      </c>
      <c r="C39" s="152" t="s">
        <v>1406</v>
      </c>
      <c r="D39" s="467" t="s">
        <v>2743</v>
      </c>
      <c r="E39" s="429" t="s">
        <v>2743</v>
      </c>
      <c r="F39" s="1431"/>
      <c r="G39" s="227" t="s">
        <v>2776</v>
      </c>
      <c r="H39" s="424">
        <v>105240</v>
      </c>
      <c r="I39" s="428" t="s">
        <v>1407</v>
      </c>
      <c r="J39" s="424">
        <v>18479</v>
      </c>
      <c r="K39" s="428" t="s">
        <v>1408</v>
      </c>
    </row>
    <row r="40" spans="1:11">
      <c r="A40" s="227" t="s">
        <v>1335</v>
      </c>
      <c r="B40" s="1581">
        <v>27639</v>
      </c>
      <c r="C40" s="153" t="s">
        <v>1409</v>
      </c>
      <c r="D40" s="467" t="s">
        <v>2743</v>
      </c>
      <c r="E40" s="429" t="s">
        <v>2743</v>
      </c>
      <c r="F40" s="1431"/>
      <c r="G40" s="227" t="s">
        <v>1335</v>
      </c>
      <c r="H40" s="424">
        <v>24355</v>
      </c>
      <c r="I40" s="428" t="s">
        <v>1410</v>
      </c>
      <c r="J40" s="424">
        <v>3210</v>
      </c>
      <c r="K40" s="428" t="s">
        <v>1411</v>
      </c>
    </row>
    <row r="41" spans="1:11">
      <c r="A41" s="227" t="s">
        <v>1339</v>
      </c>
      <c r="B41" s="1581">
        <v>23829</v>
      </c>
      <c r="C41" s="153" t="s">
        <v>1412</v>
      </c>
      <c r="D41" s="467" t="s">
        <v>2743</v>
      </c>
      <c r="E41" s="429" t="s">
        <v>2743</v>
      </c>
      <c r="F41" s="1431"/>
      <c r="G41" s="227" t="s">
        <v>1339</v>
      </c>
      <c r="H41" s="424">
        <v>25477</v>
      </c>
      <c r="I41" s="428" t="s">
        <v>1413</v>
      </c>
      <c r="J41" s="424">
        <v>6049</v>
      </c>
      <c r="K41" s="428" t="s">
        <v>1414</v>
      </c>
    </row>
    <row r="42" spans="1:11">
      <c r="A42" s="227" t="s">
        <v>1343</v>
      </c>
      <c r="B42" s="1581">
        <v>53674</v>
      </c>
      <c r="C42" s="153" t="s">
        <v>1415</v>
      </c>
      <c r="D42" s="467" t="s">
        <v>2743</v>
      </c>
      <c r="E42" s="429" t="s">
        <v>2743</v>
      </c>
      <c r="F42" s="1431"/>
      <c r="G42" s="227" t="s">
        <v>1343</v>
      </c>
      <c r="H42" s="424">
        <v>55408</v>
      </c>
      <c r="I42" s="428" t="s">
        <v>1416</v>
      </c>
      <c r="J42" s="424">
        <v>9220</v>
      </c>
      <c r="K42" s="428" t="s">
        <v>1417</v>
      </c>
    </row>
    <row r="43" spans="1:11">
      <c r="A43" s="227" t="s">
        <v>2777</v>
      </c>
      <c r="B43" s="1581">
        <v>128695</v>
      </c>
      <c r="C43" s="153" t="s">
        <v>1418</v>
      </c>
      <c r="D43" s="467" t="s">
        <v>2743</v>
      </c>
      <c r="E43" s="429" t="s">
        <v>2743</v>
      </c>
      <c r="F43" s="1431"/>
      <c r="G43" s="227" t="s">
        <v>2777</v>
      </c>
      <c r="H43" s="424">
        <v>123189</v>
      </c>
      <c r="I43" s="428" t="s">
        <v>1419</v>
      </c>
      <c r="J43" s="424">
        <v>13028</v>
      </c>
      <c r="K43" s="428" t="s">
        <v>1420</v>
      </c>
    </row>
    <row r="44" spans="1:11">
      <c r="A44" s="174"/>
      <c r="B44" s="1581"/>
      <c r="C44" s="153"/>
      <c r="D44" s="453"/>
      <c r="E44" s="428"/>
      <c r="F44" s="1431"/>
      <c r="G44" s="174"/>
      <c r="H44" s="424"/>
      <c r="I44" s="428"/>
      <c r="J44" s="424"/>
      <c r="K44" s="428"/>
    </row>
    <row r="45" spans="1:11" ht="14.5" thickBot="1">
      <c r="A45" s="907" t="s">
        <v>2309</v>
      </c>
      <c r="B45" s="1582">
        <v>79775</v>
      </c>
      <c r="C45" s="908" t="s">
        <v>1421</v>
      </c>
      <c r="D45" s="909" t="s">
        <v>2743</v>
      </c>
      <c r="E45" s="910" t="s">
        <v>2743</v>
      </c>
      <c r="F45" s="1431"/>
      <c r="G45" s="174" t="s">
        <v>2309</v>
      </c>
      <c r="H45" s="424">
        <v>80096</v>
      </c>
      <c r="I45" s="428" t="s">
        <v>1422</v>
      </c>
      <c r="J45" s="424">
        <v>19120</v>
      </c>
      <c r="K45" s="428" t="s">
        <v>1423</v>
      </c>
    </row>
    <row r="46" spans="1:11">
      <c r="A46" s="238" t="s">
        <v>2778</v>
      </c>
      <c r="B46" s="1580">
        <v>24840</v>
      </c>
      <c r="C46" s="152" t="s">
        <v>1424</v>
      </c>
      <c r="D46" s="467" t="s">
        <v>2743</v>
      </c>
      <c r="E46" s="429" t="s">
        <v>2743</v>
      </c>
      <c r="F46" s="1431"/>
      <c r="G46" s="227" t="s">
        <v>2778</v>
      </c>
      <c r="H46" s="424">
        <v>24403</v>
      </c>
      <c r="I46" s="428" t="s">
        <v>1425</v>
      </c>
      <c r="J46" s="424">
        <v>5547</v>
      </c>
      <c r="K46" s="428" t="s">
        <v>1426</v>
      </c>
    </row>
    <row r="47" spans="1:11">
      <c r="A47" s="447" t="s">
        <v>2776</v>
      </c>
      <c r="B47" s="1581">
        <v>12536</v>
      </c>
      <c r="C47" s="153" t="s">
        <v>1427</v>
      </c>
      <c r="D47" s="467" t="s">
        <v>2743</v>
      </c>
      <c r="E47" s="429" t="s">
        <v>2743</v>
      </c>
      <c r="F47" s="1431"/>
      <c r="G47" s="447" t="s">
        <v>2776</v>
      </c>
      <c r="H47" s="424">
        <v>12725</v>
      </c>
      <c r="I47" s="428" t="s">
        <v>1428</v>
      </c>
      <c r="J47" s="424">
        <v>3478</v>
      </c>
      <c r="K47" s="428" t="s">
        <v>1429</v>
      </c>
    </row>
    <row r="48" spans="1:11">
      <c r="A48" s="227" t="s">
        <v>1362</v>
      </c>
      <c r="B48" s="1581">
        <v>3675</v>
      </c>
      <c r="C48" s="153" t="s">
        <v>1430</v>
      </c>
      <c r="D48" s="467" t="s">
        <v>2743</v>
      </c>
      <c r="E48" s="429" t="s">
        <v>2743</v>
      </c>
      <c r="F48" s="1431"/>
      <c r="G48" s="227" t="s">
        <v>1362</v>
      </c>
      <c r="H48" s="424">
        <v>3316</v>
      </c>
      <c r="I48" s="428" t="s">
        <v>1431</v>
      </c>
      <c r="J48" s="428">
        <v>859</v>
      </c>
      <c r="K48" s="428" t="s">
        <v>1432</v>
      </c>
    </row>
    <row r="49" spans="1:11">
      <c r="A49" s="227" t="s">
        <v>1366</v>
      </c>
      <c r="B49" s="1581">
        <v>2463</v>
      </c>
      <c r="C49" s="153" t="s">
        <v>1433</v>
      </c>
      <c r="D49" s="467" t="s">
        <v>2743</v>
      </c>
      <c r="E49" s="429" t="s">
        <v>2743</v>
      </c>
      <c r="F49" s="1431"/>
      <c r="G49" s="227" t="s">
        <v>1366</v>
      </c>
      <c r="H49" s="424">
        <v>1931</v>
      </c>
      <c r="I49" s="428" t="s">
        <v>1434</v>
      </c>
      <c r="J49" s="428">
        <v>656</v>
      </c>
      <c r="K49" s="428" t="s">
        <v>1435</v>
      </c>
    </row>
    <row r="50" spans="1:11">
      <c r="A50" s="227" t="s">
        <v>1370</v>
      </c>
      <c r="B50" s="1581">
        <v>6398</v>
      </c>
      <c r="C50" s="153" t="s">
        <v>1436</v>
      </c>
      <c r="D50" s="467" t="s">
        <v>2743</v>
      </c>
      <c r="E50" s="429" t="s">
        <v>2743</v>
      </c>
      <c r="F50" s="1431"/>
      <c r="G50" s="227" t="s">
        <v>1370</v>
      </c>
      <c r="H50" s="424">
        <v>7478</v>
      </c>
      <c r="I50" s="428" t="s">
        <v>1437</v>
      </c>
      <c r="J50" s="424">
        <v>1963</v>
      </c>
      <c r="K50" s="428" t="s">
        <v>1438</v>
      </c>
    </row>
    <row r="51" spans="1:11">
      <c r="A51" s="174" t="s">
        <v>1374</v>
      </c>
      <c r="B51" s="1581">
        <v>12304</v>
      </c>
      <c r="C51" s="153" t="s">
        <v>1439</v>
      </c>
      <c r="D51" s="467" t="s">
        <v>2743</v>
      </c>
      <c r="E51" s="429" t="s">
        <v>2743</v>
      </c>
      <c r="F51" s="1431"/>
      <c r="G51" s="174" t="s">
        <v>1374</v>
      </c>
      <c r="H51" s="424">
        <v>11678</v>
      </c>
      <c r="I51" s="428" t="s">
        <v>1440</v>
      </c>
      <c r="J51" s="424">
        <v>2069</v>
      </c>
      <c r="K51" s="428" t="s">
        <v>1441</v>
      </c>
    </row>
    <row r="52" spans="1:11">
      <c r="A52" s="227" t="s">
        <v>2779</v>
      </c>
      <c r="B52" s="1581">
        <v>54935</v>
      </c>
      <c r="C52" s="153" t="s">
        <v>1442</v>
      </c>
      <c r="D52" s="467" t="s">
        <v>2743</v>
      </c>
      <c r="E52" s="429" t="s">
        <v>2743</v>
      </c>
      <c r="F52" s="1431"/>
      <c r="G52" s="227" t="s">
        <v>2779</v>
      </c>
      <c r="H52" s="424">
        <v>55693</v>
      </c>
      <c r="I52" s="428" t="s">
        <v>1443</v>
      </c>
      <c r="J52" s="424">
        <v>13573</v>
      </c>
      <c r="K52" s="428" t="s">
        <v>1444</v>
      </c>
    </row>
    <row r="53" spans="1:11">
      <c r="A53" s="174" t="s">
        <v>1358</v>
      </c>
      <c r="B53" s="1581">
        <v>31026</v>
      </c>
      <c r="C53" s="153" t="s">
        <v>1445</v>
      </c>
      <c r="D53" s="467" t="s">
        <v>2743</v>
      </c>
      <c r="E53" s="429" t="s">
        <v>2743</v>
      </c>
      <c r="F53" s="1431"/>
      <c r="G53" s="174" t="s">
        <v>1358</v>
      </c>
      <c r="H53" s="424">
        <v>32756</v>
      </c>
      <c r="I53" s="428" t="s">
        <v>1446</v>
      </c>
      <c r="J53" s="424">
        <v>9463</v>
      </c>
      <c r="K53" s="428" t="s">
        <v>1447</v>
      </c>
    </row>
    <row r="54" spans="1:11">
      <c r="A54" s="227" t="s">
        <v>1362</v>
      </c>
      <c r="B54" s="1581">
        <v>6786</v>
      </c>
      <c r="C54" s="153" t="s">
        <v>1448</v>
      </c>
      <c r="D54" s="467" t="s">
        <v>2743</v>
      </c>
      <c r="E54" s="429" t="s">
        <v>2743</v>
      </c>
      <c r="F54" s="1431"/>
      <c r="G54" s="227" t="s">
        <v>1362</v>
      </c>
      <c r="H54" s="424">
        <v>6743</v>
      </c>
      <c r="I54" s="428" t="s">
        <v>1449</v>
      </c>
      <c r="J54" s="424">
        <v>2012</v>
      </c>
      <c r="K54" s="428" t="s">
        <v>1450</v>
      </c>
    </row>
    <row r="55" spans="1:11">
      <c r="A55" s="227" t="s">
        <v>1366</v>
      </c>
      <c r="B55" s="1581">
        <v>7341</v>
      </c>
      <c r="C55" s="153" t="s">
        <v>1417</v>
      </c>
      <c r="D55" s="467" t="s">
        <v>2743</v>
      </c>
      <c r="E55" s="429" t="s">
        <v>2743</v>
      </c>
      <c r="F55" s="1431"/>
      <c r="G55" s="227" t="s">
        <v>1366</v>
      </c>
      <c r="H55" s="424">
        <v>7468</v>
      </c>
      <c r="I55" s="428" t="s">
        <v>1451</v>
      </c>
      <c r="J55" s="424">
        <v>2621</v>
      </c>
      <c r="K55" s="428" t="s">
        <v>1452</v>
      </c>
    </row>
    <row r="56" spans="1:11">
      <c r="A56" s="227" t="s">
        <v>1370</v>
      </c>
      <c r="B56" s="1581">
        <v>16899</v>
      </c>
      <c r="C56" s="153" t="s">
        <v>1453</v>
      </c>
      <c r="D56" s="467" t="s">
        <v>2743</v>
      </c>
      <c r="E56" s="429" t="s">
        <v>2743</v>
      </c>
      <c r="F56" s="1431"/>
      <c r="G56" s="227" t="s">
        <v>1370</v>
      </c>
      <c r="H56" s="424">
        <v>18545</v>
      </c>
      <c r="I56" s="428" t="s">
        <v>1454</v>
      </c>
      <c r="J56" s="424">
        <v>4830</v>
      </c>
      <c r="K56" s="428" t="s">
        <v>1455</v>
      </c>
    </row>
    <row r="57" spans="1:11">
      <c r="A57" s="174" t="s">
        <v>1374</v>
      </c>
      <c r="B57" s="1581">
        <v>23909</v>
      </c>
      <c r="C57" s="153" t="s">
        <v>1384</v>
      </c>
      <c r="D57" s="467" t="s">
        <v>2743</v>
      </c>
      <c r="E57" s="429" t="s">
        <v>2743</v>
      </c>
      <c r="F57" s="1431"/>
      <c r="G57" s="174" t="s">
        <v>1374</v>
      </c>
      <c r="H57" s="424">
        <v>22937</v>
      </c>
      <c r="I57" s="428" t="s">
        <v>1456</v>
      </c>
      <c r="J57" s="424">
        <v>4110</v>
      </c>
      <c r="K57" s="428" t="s">
        <v>1457</v>
      </c>
    </row>
    <row r="58" spans="1:11">
      <c r="A58" s="1755" t="s">
        <v>2745</v>
      </c>
      <c r="B58" s="1756"/>
      <c r="C58" s="1756"/>
      <c r="D58" s="1756"/>
      <c r="E58" s="1757"/>
      <c r="F58" s="1431"/>
      <c r="G58" s="141"/>
      <c r="H58" s="141"/>
      <c r="I58" s="141"/>
      <c r="J58" s="141"/>
      <c r="K58" s="141"/>
    </row>
    <row r="59" spans="1:11">
      <c r="A59" s="144"/>
      <c r="B59" s="144"/>
      <c r="C59" s="144"/>
      <c r="D59" s="144"/>
      <c r="E59" s="144"/>
      <c r="F59" s="1431"/>
      <c r="G59" s="141"/>
      <c r="H59" s="141"/>
      <c r="I59" s="141"/>
      <c r="J59" s="141"/>
      <c r="K59" s="141"/>
    </row>
    <row r="60" spans="1:11" ht="30" customHeight="1">
      <c r="A60" s="1724" t="s">
        <v>1397</v>
      </c>
      <c r="B60" s="1724"/>
      <c r="C60" s="1724"/>
      <c r="D60" s="1724"/>
      <c r="E60" s="1724"/>
      <c r="F60" s="1431"/>
      <c r="G60" s="1724" t="s">
        <v>1398</v>
      </c>
      <c r="H60" s="1724"/>
      <c r="I60" s="1724"/>
      <c r="J60" s="1724"/>
      <c r="K60" s="1724"/>
    </row>
    <row r="61" spans="1:11">
      <c r="A61" s="141"/>
      <c r="B61" s="141"/>
      <c r="C61" s="141"/>
      <c r="D61" s="141"/>
      <c r="E61" s="141"/>
      <c r="F61" s="1431"/>
      <c r="G61" s="141"/>
      <c r="H61" s="141"/>
      <c r="I61" s="141"/>
      <c r="J61" s="141"/>
      <c r="K61" s="141"/>
    </row>
    <row r="62" spans="1:11">
      <c r="A62" s="144"/>
      <c r="B62" s="189"/>
      <c r="C62" s="141"/>
      <c r="D62" s="141"/>
      <c r="E62" s="141"/>
      <c r="F62" s="1431"/>
      <c r="G62" s="144"/>
      <c r="H62" s="189"/>
      <c r="I62" s="141"/>
      <c r="J62" s="141"/>
      <c r="K62" s="141"/>
    </row>
    <row r="63" spans="1:11" ht="25">
      <c r="A63" s="1751" t="s">
        <v>3121</v>
      </c>
      <c r="B63" s="1751"/>
      <c r="C63" s="1751"/>
      <c r="D63" s="1751"/>
      <c r="E63" s="1751"/>
      <c r="F63" s="1440"/>
      <c r="G63" s="1751" t="s">
        <v>3122</v>
      </c>
      <c r="H63" s="1751"/>
      <c r="I63" s="1751"/>
      <c r="J63" s="1751"/>
      <c r="K63" s="1751"/>
    </row>
    <row r="64" spans="1:11">
      <c r="A64" s="141"/>
      <c r="B64" s="141"/>
      <c r="C64" s="141"/>
      <c r="D64" s="141"/>
      <c r="E64" s="141"/>
      <c r="F64" s="1431"/>
      <c r="G64" s="141"/>
      <c r="H64" s="141"/>
      <c r="I64" s="141"/>
      <c r="J64" s="141"/>
      <c r="K64" s="141"/>
    </row>
    <row r="65" spans="1:11" ht="17.5">
      <c r="A65" s="1746" t="s">
        <v>1321</v>
      </c>
      <c r="B65" s="1748" t="s">
        <v>787</v>
      </c>
      <c r="C65" s="1749"/>
      <c r="D65" s="1749"/>
      <c r="E65" s="1750"/>
      <c r="F65" s="1381"/>
      <c r="G65" s="1752" t="s">
        <v>1321</v>
      </c>
      <c r="H65" s="1719" t="s">
        <v>787</v>
      </c>
      <c r="I65" s="1749"/>
      <c r="J65" s="1749"/>
      <c r="K65" s="1750"/>
    </row>
    <row r="66" spans="1:11" ht="17.5">
      <c r="A66" s="1747"/>
      <c r="B66" s="1733" t="s">
        <v>1458</v>
      </c>
      <c r="C66" s="1674"/>
      <c r="D66" s="1733" t="s">
        <v>154</v>
      </c>
      <c r="E66" s="1735"/>
      <c r="F66" s="1381"/>
      <c r="G66" s="1753"/>
      <c r="H66" s="1684" t="s">
        <v>1458</v>
      </c>
      <c r="I66" s="1674"/>
      <c r="J66" s="1684" t="s">
        <v>154</v>
      </c>
      <c r="K66" s="1735"/>
    </row>
    <row r="67" spans="1:11" s="339" customFormat="1" ht="23">
      <c r="A67" s="1747"/>
      <c r="B67" s="841" t="s">
        <v>1323</v>
      </c>
      <c r="C67" s="843" t="s">
        <v>1324</v>
      </c>
      <c r="D67" s="841" t="s">
        <v>1323</v>
      </c>
      <c r="E67" s="844" t="s">
        <v>1324</v>
      </c>
      <c r="F67" s="1431"/>
      <c r="G67" s="1754"/>
      <c r="H67" s="843" t="s">
        <v>1323</v>
      </c>
      <c r="I67" s="843" t="s">
        <v>1324</v>
      </c>
      <c r="J67" s="843" t="s">
        <v>1323</v>
      </c>
      <c r="K67" s="844" t="s">
        <v>1324</v>
      </c>
    </row>
    <row r="68" spans="1:11" ht="14.5" thickBot="1">
      <c r="A68" s="850" t="s">
        <v>1325</v>
      </c>
      <c r="B68" s="1583">
        <v>43306</v>
      </c>
      <c r="C68" s="902" t="s">
        <v>1459</v>
      </c>
      <c r="D68" s="900" t="s">
        <v>2743</v>
      </c>
      <c r="E68" s="898" t="s">
        <v>2743</v>
      </c>
      <c r="F68" s="1431"/>
      <c r="G68" s="190" t="s">
        <v>1325</v>
      </c>
      <c r="H68" s="399">
        <v>42884</v>
      </c>
      <c r="I68" s="428" t="s">
        <v>1460</v>
      </c>
      <c r="J68" s="424">
        <v>9555</v>
      </c>
      <c r="K68" s="428" t="s">
        <v>1461</v>
      </c>
    </row>
    <row r="69" spans="1:11" ht="14.5" thickBot="1">
      <c r="A69" s="911" t="s">
        <v>2293</v>
      </c>
      <c r="B69" s="1584">
        <v>31209</v>
      </c>
      <c r="C69" s="912" t="s">
        <v>1462</v>
      </c>
      <c r="D69" s="909" t="s">
        <v>2743</v>
      </c>
      <c r="E69" s="910" t="s">
        <v>2743</v>
      </c>
      <c r="F69" s="1431"/>
      <c r="G69" s="230" t="s">
        <v>2293</v>
      </c>
      <c r="H69" s="399">
        <v>30421</v>
      </c>
      <c r="I69" s="428" t="s">
        <v>1463</v>
      </c>
      <c r="J69" s="424">
        <v>5760</v>
      </c>
      <c r="K69" s="428" t="s">
        <v>1464</v>
      </c>
    </row>
    <row r="70" spans="1:11">
      <c r="A70" s="238" t="s">
        <v>2776</v>
      </c>
      <c r="B70" s="1580">
        <v>11831</v>
      </c>
      <c r="C70" s="152" t="s">
        <v>1465</v>
      </c>
      <c r="D70" s="467" t="s">
        <v>2743</v>
      </c>
      <c r="E70" s="429" t="s">
        <v>2743</v>
      </c>
      <c r="F70" s="1431"/>
      <c r="G70" s="227" t="s">
        <v>2776</v>
      </c>
      <c r="H70" s="399">
        <v>12100</v>
      </c>
      <c r="I70" s="428" t="s">
        <v>1466</v>
      </c>
      <c r="J70" s="424">
        <v>3289</v>
      </c>
      <c r="K70" s="428" t="s">
        <v>1387</v>
      </c>
    </row>
    <row r="71" spans="1:11">
      <c r="A71" s="227" t="s">
        <v>1335</v>
      </c>
      <c r="B71" s="1581">
        <v>2671</v>
      </c>
      <c r="C71" s="153" t="s">
        <v>1387</v>
      </c>
      <c r="D71" s="467" t="s">
        <v>2743</v>
      </c>
      <c r="E71" s="429" t="s">
        <v>2743</v>
      </c>
      <c r="F71" s="1431"/>
      <c r="G71" s="227" t="s">
        <v>1335</v>
      </c>
      <c r="H71" s="399">
        <v>2202</v>
      </c>
      <c r="I71" s="428" t="s">
        <v>1467</v>
      </c>
      <c r="J71" s="428">
        <v>440</v>
      </c>
      <c r="K71" s="428" t="s">
        <v>1468</v>
      </c>
    </row>
    <row r="72" spans="1:11">
      <c r="A72" s="227" t="s">
        <v>1339</v>
      </c>
      <c r="B72" s="1581">
        <v>2581</v>
      </c>
      <c r="C72" s="153" t="s">
        <v>1469</v>
      </c>
      <c r="D72" s="467" t="s">
        <v>2743</v>
      </c>
      <c r="E72" s="429" t="s">
        <v>2743</v>
      </c>
      <c r="F72" s="1431"/>
      <c r="G72" s="227" t="s">
        <v>1339</v>
      </c>
      <c r="H72" s="399">
        <v>3006</v>
      </c>
      <c r="I72" s="428" t="s">
        <v>1470</v>
      </c>
      <c r="J72" s="428">
        <v>989</v>
      </c>
      <c r="K72" s="428" t="s">
        <v>1471</v>
      </c>
    </row>
    <row r="73" spans="1:11">
      <c r="A73" s="227" t="s">
        <v>1343</v>
      </c>
      <c r="B73" s="1581">
        <v>6579</v>
      </c>
      <c r="C73" s="153" t="s">
        <v>1472</v>
      </c>
      <c r="D73" s="467" t="s">
        <v>2743</v>
      </c>
      <c r="E73" s="429" t="s">
        <v>2743</v>
      </c>
      <c r="F73" s="1431"/>
      <c r="G73" s="227" t="s">
        <v>1343</v>
      </c>
      <c r="H73" s="399">
        <v>6892</v>
      </c>
      <c r="I73" s="428" t="s">
        <v>1473</v>
      </c>
      <c r="J73" s="424">
        <v>1860</v>
      </c>
      <c r="K73" s="428" t="s">
        <v>1474</v>
      </c>
    </row>
    <row r="74" spans="1:11">
      <c r="A74" s="227" t="s">
        <v>2777</v>
      </c>
      <c r="B74" s="1581">
        <v>19378</v>
      </c>
      <c r="C74" s="153" t="s">
        <v>1475</v>
      </c>
      <c r="D74" s="467" t="s">
        <v>2743</v>
      </c>
      <c r="E74" s="429" t="s">
        <v>2743</v>
      </c>
      <c r="F74" s="1431"/>
      <c r="G74" s="227" t="s">
        <v>2777</v>
      </c>
      <c r="H74" s="399">
        <v>18321</v>
      </c>
      <c r="I74" s="428" t="s">
        <v>1476</v>
      </c>
      <c r="J74" s="424">
        <v>2471</v>
      </c>
      <c r="K74" s="428" t="s">
        <v>1477</v>
      </c>
    </row>
    <row r="75" spans="1:11">
      <c r="A75" s="174"/>
      <c r="B75" s="1581"/>
      <c r="C75" s="153"/>
      <c r="D75" s="453"/>
      <c r="E75" s="428"/>
      <c r="F75" s="1431"/>
      <c r="G75" s="174"/>
      <c r="H75" s="399"/>
      <c r="I75" s="428"/>
      <c r="J75" s="424"/>
      <c r="K75" s="428"/>
    </row>
    <row r="76" spans="1:11" ht="14.5" thickBot="1">
      <c r="A76" s="907" t="s">
        <v>2309</v>
      </c>
      <c r="B76" s="1582">
        <v>12097</v>
      </c>
      <c r="C76" s="908" t="s">
        <v>1478</v>
      </c>
      <c r="D76" s="909" t="s">
        <v>2743</v>
      </c>
      <c r="E76" s="910" t="s">
        <v>2743</v>
      </c>
      <c r="F76" s="1431"/>
      <c r="G76" s="174" t="s">
        <v>2309</v>
      </c>
      <c r="H76" s="399">
        <v>12463</v>
      </c>
      <c r="I76" s="428" t="s">
        <v>1479</v>
      </c>
      <c r="J76" s="424">
        <v>3795</v>
      </c>
      <c r="K76" s="428" t="s">
        <v>1480</v>
      </c>
    </row>
    <row r="77" spans="1:11">
      <c r="A77" s="238" t="s">
        <v>2778</v>
      </c>
      <c r="B77" s="1580">
        <v>4147</v>
      </c>
      <c r="C77" s="152" t="s">
        <v>1481</v>
      </c>
      <c r="D77" s="467" t="s">
        <v>2743</v>
      </c>
      <c r="E77" s="429" t="s">
        <v>2743</v>
      </c>
      <c r="F77" s="1431"/>
      <c r="G77" s="227" t="s">
        <v>2778</v>
      </c>
      <c r="H77" s="399">
        <v>4036</v>
      </c>
      <c r="I77" s="428" t="s">
        <v>1396</v>
      </c>
      <c r="J77" s="424">
        <v>1062</v>
      </c>
      <c r="K77" s="428" t="s">
        <v>1482</v>
      </c>
    </row>
    <row r="78" spans="1:11">
      <c r="A78" s="447" t="s">
        <v>2776</v>
      </c>
      <c r="B78" s="1581">
        <v>2334</v>
      </c>
      <c r="C78" s="153" t="s">
        <v>1483</v>
      </c>
      <c r="D78" s="467" t="s">
        <v>2743</v>
      </c>
      <c r="E78" s="429" t="s">
        <v>2743</v>
      </c>
      <c r="F78" s="1431"/>
      <c r="G78" s="447" t="s">
        <v>2776</v>
      </c>
      <c r="H78" s="399">
        <v>2173</v>
      </c>
      <c r="I78" s="428" t="s">
        <v>1484</v>
      </c>
      <c r="J78" s="428">
        <v>638</v>
      </c>
      <c r="K78" s="428" t="s">
        <v>1485</v>
      </c>
    </row>
    <row r="79" spans="1:11">
      <c r="A79" s="227" t="s">
        <v>1362</v>
      </c>
      <c r="B79" s="1581">
        <v>772</v>
      </c>
      <c r="C79" s="153" t="s">
        <v>1486</v>
      </c>
      <c r="D79" s="467" t="s">
        <v>2743</v>
      </c>
      <c r="E79" s="429" t="s">
        <v>2743</v>
      </c>
      <c r="F79" s="1431"/>
      <c r="G79" s="227" t="s">
        <v>1362</v>
      </c>
      <c r="H79" s="15">
        <v>759</v>
      </c>
      <c r="I79" s="428" t="s">
        <v>1487</v>
      </c>
      <c r="J79" s="428">
        <v>211</v>
      </c>
      <c r="K79" s="428" t="s">
        <v>1488</v>
      </c>
    </row>
    <row r="80" spans="1:11">
      <c r="A80" s="227" t="s">
        <v>1366</v>
      </c>
      <c r="B80" s="1581">
        <v>391</v>
      </c>
      <c r="C80" s="153" t="s">
        <v>1489</v>
      </c>
      <c r="D80" s="467" t="s">
        <v>2743</v>
      </c>
      <c r="E80" s="429" t="s">
        <v>2743</v>
      </c>
      <c r="F80" s="1431"/>
      <c r="G80" s="227" t="s">
        <v>1366</v>
      </c>
      <c r="H80" s="15">
        <v>233</v>
      </c>
      <c r="I80" s="428" t="s">
        <v>1490</v>
      </c>
      <c r="J80" s="428">
        <v>5</v>
      </c>
      <c r="K80" s="428" t="s">
        <v>1491</v>
      </c>
    </row>
    <row r="81" spans="1:11">
      <c r="A81" s="227" t="s">
        <v>1370</v>
      </c>
      <c r="B81" s="1581">
        <v>1171</v>
      </c>
      <c r="C81" s="153" t="s">
        <v>1492</v>
      </c>
      <c r="D81" s="467" t="s">
        <v>2743</v>
      </c>
      <c r="E81" s="429" t="s">
        <v>2743</v>
      </c>
      <c r="F81" s="1431"/>
      <c r="G81" s="227" t="s">
        <v>1370</v>
      </c>
      <c r="H81" s="399">
        <v>1181</v>
      </c>
      <c r="I81" s="428" t="s">
        <v>1493</v>
      </c>
      <c r="J81" s="428">
        <v>422</v>
      </c>
      <c r="K81" s="428" t="s">
        <v>1494</v>
      </c>
    </row>
    <row r="82" spans="1:11">
      <c r="A82" s="174" t="s">
        <v>1374</v>
      </c>
      <c r="B82" s="1581">
        <v>1813</v>
      </c>
      <c r="C82" s="153" t="s">
        <v>1495</v>
      </c>
      <c r="D82" s="467" t="s">
        <v>2743</v>
      </c>
      <c r="E82" s="429" t="s">
        <v>2743</v>
      </c>
      <c r="F82" s="1431"/>
      <c r="G82" s="174" t="s">
        <v>1374</v>
      </c>
      <c r="H82" s="399">
        <v>1863</v>
      </c>
      <c r="I82" s="428" t="s">
        <v>1484</v>
      </c>
      <c r="J82" s="428">
        <v>424</v>
      </c>
      <c r="K82" s="428" t="s">
        <v>1496</v>
      </c>
    </row>
    <row r="83" spans="1:11">
      <c r="A83" s="227" t="s">
        <v>2779</v>
      </c>
      <c r="B83" s="1581">
        <v>7950</v>
      </c>
      <c r="C83" s="153" t="s">
        <v>1497</v>
      </c>
      <c r="D83" s="467" t="s">
        <v>2743</v>
      </c>
      <c r="E83" s="429" t="s">
        <v>2743</v>
      </c>
      <c r="F83" s="1431"/>
      <c r="G83" s="227" t="s">
        <v>2779</v>
      </c>
      <c r="H83" s="399">
        <v>8427</v>
      </c>
      <c r="I83" s="428" t="s">
        <v>1498</v>
      </c>
      <c r="J83" s="424">
        <v>2733</v>
      </c>
      <c r="K83" s="428" t="s">
        <v>1499</v>
      </c>
    </row>
    <row r="84" spans="1:11">
      <c r="A84" s="174" t="s">
        <v>1358</v>
      </c>
      <c r="B84" s="1581">
        <v>5020</v>
      </c>
      <c r="C84" s="153" t="s">
        <v>1500</v>
      </c>
      <c r="D84" s="467" t="s">
        <v>2743</v>
      </c>
      <c r="E84" s="429" t="s">
        <v>2743</v>
      </c>
      <c r="F84" s="1431"/>
      <c r="G84" s="174" t="s">
        <v>1358</v>
      </c>
      <c r="H84" s="399">
        <v>5226</v>
      </c>
      <c r="I84" s="428" t="s">
        <v>1501</v>
      </c>
      <c r="J84" s="424">
        <v>1960</v>
      </c>
      <c r="K84" s="428" t="s">
        <v>1502</v>
      </c>
    </row>
    <row r="85" spans="1:11">
      <c r="A85" s="227" t="s">
        <v>1362</v>
      </c>
      <c r="B85" s="1581">
        <v>1209</v>
      </c>
      <c r="C85" s="153" t="s">
        <v>1503</v>
      </c>
      <c r="D85" s="467" t="s">
        <v>2743</v>
      </c>
      <c r="E85" s="429" t="s">
        <v>2743</v>
      </c>
      <c r="F85" s="1431"/>
      <c r="G85" s="227" t="s">
        <v>1362</v>
      </c>
      <c r="H85" s="399">
        <v>1043</v>
      </c>
      <c r="I85" s="428" t="s">
        <v>1504</v>
      </c>
      <c r="J85" s="428">
        <v>459</v>
      </c>
      <c r="K85" s="428" t="s">
        <v>1505</v>
      </c>
    </row>
    <row r="86" spans="1:11">
      <c r="A86" s="227" t="s">
        <v>1366</v>
      </c>
      <c r="B86" s="1581">
        <v>1221</v>
      </c>
      <c r="C86" s="153" t="s">
        <v>1506</v>
      </c>
      <c r="D86" s="467" t="s">
        <v>2743</v>
      </c>
      <c r="E86" s="429" t="s">
        <v>2743</v>
      </c>
      <c r="F86" s="1431"/>
      <c r="G86" s="227" t="s">
        <v>1366</v>
      </c>
      <c r="H86" s="399">
        <v>1009</v>
      </c>
      <c r="I86" s="428" t="s">
        <v>1504</v>
      </c>
      <c r="J86" s="428">
        <v>457</v>
      </c>
      <c r="K86" s="428" t="s">
        <v>1507</v>
      </c>
    </row>
    <row r="87" spans="1:11">
      <c r="A87" s="227" t="s">
        <v>1370</v>
      </c>
      <c r="B87" s="1581">
        <v>2590</v>
      </c>
      <c r="C87" s="153" t="s">
        <v>1469</v>
      </c>
      <c r="D87" s="467" t="s">
        <v>2743</v>
      </c>
      <c r="E87" s="429" t="s">
        <v>2743</v>
      </c>
      <c r="F87" s="1431"/>
      <c r="G87" s="227" t="s">
        <v>1370</v>
      </c>
      <c r="H87" s="399">
        <v>3174</v>
      </c>
      <c r="I87" s="428" t="s">
        <v>1508</v>
      </c>
      <c r="J87" s="424">
        <v>1044</v>
      </c>
      <c r="K87" s="428" t="s">
        <v>1509</v>
      </c>
    </row>
    <row r="88" spans="1:11">
      <c r="A88" s="174" t="s">
        <v>1374</v>
      </c>
      <c r="B88" s="1581">
        <v>2930</v>
      </c>
      <c r="C88" s="153" t="s">
        <v>1387</v>
      </c>
      <c r="D88" s="467" t="s">
        <v>2743</v>
      </c>
      <c r="E88" s="429" t="s">
        <v>2743</v>
      </c>
      <c r="F88" s="1431"/>
      <c r="G88" s="174" t="s">
        <v>1374</v>
      </c>
      <c r="H88" s="399">
        <v>3201</v>
      </c>
      <c r="I88" s="428" t="s">
        <v>1510</v>
      </c>
      <c r="J88" s="428">
        <v>773</v>
      </c>
      <c r="K88" s="428" t="s">
        <v>1511</v>
      </c>
    </row>
    <row r="89" spans="1:11">
      <c r="A89" s="1755" t="s">
        <v>2745</v>
      </c>
      <c r="B89" s="1756"/>
      <c r="C89" s="1756"/>
      <c r="D89" s="1756"/>
      <c r="E89" s="1757"/>
      <c r="F89" s="1431"/>
      <c r="G89" s="141"/>
      <c r="H89" s="141"/>
      <c r="I89" s="141"/>
      <c r="J89" s="141"/>
      <c r="K89" s="141"/>
    </row>
    <row r="90" spans="1:11">
      <c r="A90" s="144"/>
      <c r="B90" s="144"/>
      <c r="C90" s="144"/>
      <c r="D90" s="144"/>
      <c r="E90" s="144"/>
      <c r="F90" s="1431"/>
      <c r="G90" s="141"/>
      <c r="H90" s="141"/>
      <c r="I90" s="141"/>
      <c r="J90" s="141"/>
      <c r="K90" s="141"/>
    </row>
    <row r="91" spans="1:11" ht="30.5" customHeight="1">
      <c r="A91" s="1724" t="s">
        <v>1397</v>
      </c>
      <c r="B91" s="1724"/>
      <c r="C91" s="1724"/>
      <c r="D91" s="1724"/>
      <c r="E91" s="1724"/>
      <c r="F91" s="1431"/>
      <c r="G91" s="1724" t="s">
        <v>1398</v>
      </c>
      <c r="H91" s="1724"/>
      <c r="I91" s="1724"/>
      <c r="J91" s="1724"/>
      <c r="K91" s="1724"/>
    </row>
    <row r="92" spans="1:11">
      <c r="A92" s="141"/>
      <c r="B92" s="141"/>
      <c r="C92" s="141"/>
      <c r="D92" s="141"/>
      <c r="E92" s="141"/>
      <c r="F92" s="1431"/>
      <c r="G92" s="141"/>
      <c r="H92" s="141"/>
      <c r="I92" s="141"/>
      <c r="J92" s="141"/>
      <c r="K92" s="141"/>
    </row>
    <row r="93" spans="1:11">
      <c r="A93" s="144"/>
      <c r="B93" s="189"/>
      <c r="C93" s="141"/>
      <c r="D93" s="141"/>
      <c r="E93" s="141"/>
      <c r="F93" s="1431"/>
      <c r="G93" s="144"/>
      <c r="H93" s="189"/>
      <c r="I93" s="141"/>
      <c r="J93" s="141"/>
      <c r="K93" s="141"/>
    </row>
    <row r="94" spans="1:11" ht="25">
      <c r="A94" s="1751" t="s">
        <v>3119</v>
      </c>
      <c r="B94" s="1751"/>
      <c r="C94" s="1751"/>
      <c r="D94" s="1751"/>
      <c r="E94" s="1751"/>
      <c r="F94" s="1440"/>
      <c r="G94" s="1751" t="s">
        <v>3120</v>
      </c>
      <c r="H94" s="1751"/>
      <c r="I94" s="1751"/>
      <c r="J94" s="1751"/>
      <c r="K94" s="1751"/>
    </row>
    <row r="95" spans="1:11">
      <c r="A95" s="141"/>
      <c r="B95" s="141"/>
      <c r="C95" s="141"/>
      <c r="D95" s="141"/>
      <c r="E95" s="141"/>
      <c r="F95" s="1431"/>
      <c r="G95" s="141"/>
      <c r="H95" s="141"/>
      <c r="I95" s="141"/>
      <c r="J95" s="141"/>
      <c r="K95" s="141"/>
    </row>
    <row r="96" spans="1:11" ht="17.5">
      <c r="A96" s="1746" t="s">
        <v>1321</v>
      </c>
      <c r="B96" s="1748" t="s">
        <v>743</v>
      </c>
      <c r="C96" s="1749"/>
      <c r="D96" s="1749"/>
      <c r="E96" s="1750"/>
      <c r="F96" s="1381"/>
      <c r="G96" s="1752" t="s">
        <v>1321</v>
      </c>
      <c r="H96" s="1719" t="s">
        <v>743</v>
      </c>
      <c r="I96" s="1749"/>
      <c r="J96" s="1749"/>
      <c r="K96" s="1750"/>
    </row>
    <row r="97" spans="1:11" ht="17.5">
      <c r="A97" s="1747"/>
      <c r="B97" s="1733" t="s">
        <v>1458</v>
      </c>
      <c r="C97" s="1674"/>
      <c r="D97" s="1733" t="s">
        <v>154</v>
      </c>
      <c r="E97" s="1735"/>
      <c r="F97" s="1381"/>
      <c r="G97" s="1753"/>
      <c r="H97" s="1684" t="s">
        <v>1458</v>
      </c>
      <c r="I97" s="1674"/>
      <c r="J97" s="1684" t="s">
        <v>154</v>
      </c>
      <c r="K97" s="1735"/>
    </row>
    <row r="98" spans="1:11" s="339" customFormat="1" ht="23">
      <c r="A98" s="1747"/>
      <c r="B98" s="841" t="s">
        <v>1323</v>
      </c>
      <c r="C98" s="843" t="s">
        <v>1324</v>
      </c>
      <c r="D98" s="841" t="s">
        <v>1323</v>
      </c>
      <c r="E98" s="844" t="s">
        <v>1324</v>
      </c>
      <c r="F98" s="1431"/>
      <c r="G98" s="1754"/>
      <c r="H98" s="843" t="s">
        <v>1323</v>
      </c>
      <c r="I98" s="843" t="s">
        <v>1324</v>
      </c>
      <c r="J98" s="843" t="s">
        <v>1323</v>
      </c>
      <c r="K98" s="844" t="s">
        <v>1324</v>
      </c>
    </row>
    <row r="99" spans="1:11" ht="14.5" thickBot="1">
      <c r="A99" s="850" t="s">
        <v>1325</v>
      </c>
      <c r="B99" s="1583">
        <v>217945</v>
      </c>
      <c r="C99" s="902" t="s">
        <v>1512</v>
      </c>
      <c r="D99" s="900" t="s">
        <v>2743</v>
      </c>
      <c r="E99" s="898" t="s">
        <v>2743</v>
      </c>
      <c r="F99" s="1431"/>
      <c r="G99" s="190" t="s">
        <v>1325</v>
      </c>
      <c r="H99" s="424">
        <v>215363</v>
      </c>
      <c r="I99" s="428" t="s">
        <v>1513</v>
      </c>
      <c r="J99" s="424">
        <v>31447</v>
      </c>
      <c r="K99" s="428" t="s">
        <v>1514</v>
      </c>
    </row>
    <row r="100" spans="1:11" ht="14.5" thickBot="1">
      <c r="A100" s="911" t="s">
        <v>2293</v>
      </c>
      <c r="B100" s="1584">
        <v>163201</v>
      </c>
      <c r="C100" s="912" t="s">
        <v>1515</v>
      </c>
      <c r="D100" s="909" t="s">
        <v>2743</v>
      </c>
      <c r="E100" s="910" t="s">
        <v>2743</v>
      </c>
      <c r="F100" s="1431"/>
      <c r="G100" s="230" t="s">
        <v>2293</v>
      </c>
      <c r="H100" s="424">
        <v>160505</v>
      </c>
      <c r="I100" s="428" t="s">
        <v>1516</v>
      </c>
      <c r="J100" s="424">
        <v>19777</v>
      </c>
      <c r="K100" s="428" t="s">
        <v>1517</v>
      </c>
    </row>
    <row r="101" spans="1:11">
      <c r="A101" s="238" t="s">
        <v>2776</v>
      </c>
      <c r="B101" s="1580">
        <v>76847</v>
      </c>
      <c r="C101" s="152" t="s">
        <v>1518</v>
      </c>
      <c r="D101" s="467" t="s">
        <v>2743</v>
      </c>
      <c r="E101" s="429" t="s">
        <v>2743</v>
      </c>
      <c r="F101" s="1431"/>
      <c r="G101" s="227" t="s">
        <v>2776</v>
      </c>
      <c r="H101" s="424">
        <v>76300</v>
      </c>
      <c r="I101" s="428" t="s">
        <v>1519</v>
      </c>
      <c r="J101" s="424">
        <v>11578</v>
      </c>
      <c r="K101" s="428" t="s">
        <v>1461</v>
      </c>
    </row>
    <row r="102" spans="1:11">
      <c r="A102" s="227" t="s">
        <v>1335</v>
      </c>
      <c r="B102" s="1581">
        <v>20924</v>
      </c>
      <c r="C102" s="153" t="s">
        <v>1520</v>
      </c>
      <c r="D102" s="467" t="s">
        <v>2743</v>
      </c>
      <c r="E102" s="429" t="s">
        <v>2743</v>
      </c>
      <c r="F102" s="1431"/>
      <c r="G102" s="227" t="s">
        <v>1335</v>
      </c>
      <c r="H102" s="424">
        <v>18444</v>
      </c>
      <c r="I102" s="428" t="s">
        <v>1521</v>
      </c>
      <c r="J102" s="424">
        <v>2083</v>
      </c>
      <c r="K102" s="428" t="s">
        <v>1441</v>
      </c>
    </row>
    <row r="103" spans="1:11">
      <c r="A103" s="227" t="s">
        <v>1339</v>
      </c>
      <c r="B103" s="1581">
        <v>17515</v>
      </c>
      <c r="C103" s="153" t="s">
        <v>1522</v>
      </c>
      <c r="D103" s="467" t="s">
        <v>2743</v>
      </c>
      <c r="E103" s="429" t="s">
        <v>2743</v>
      </c>
      <c r="F103" s="1431"/>
      <c r="G103" s="227" t="s">
        <v>1339</v>
      </c>
      <c r="H103" s="424">
        <v>18635</v>
      </c>
      <c r="I103" s="428" t="s">
        <v>1523</v>
      </c>
      <c r="J103" s="424">
        <v>3936</v>
      </c>
      <c r="K103" s="428" t="s">
        <v>1524</v>
      </c>
    </row>
    <row r="104" spans="1:11">
      <c r="A104" s="227" t="s">
        <v>1343</v>
      </c>
      <c r="B104" s="1581">
        <v>38408</v>
      </c>
      <c r="C104" s="153" t="s">
        <v>1525</v>
      </c>
      <c r="D104" s="467" t="s">
        <v>2743</v>
      </c>
      <c r="E104" s="429" t="s">
        <v>2743</v>
      </c>
      <c r="F104" s="1431"/>
      <c r="G104" s="227" t="s">
        <v>1343</v>
      </c>
      <c r="H104" s="424">
        <v>39221</v>
      </c>
      <c r="I104" s="428" t="s">
        <v>1526</v>
      </c>
      <c r="J104" s="424">
        <v>5559</v>
      </c>
      <c r="K104" s="428" t="s">
        <v>1527</v>
      </c>
    </row>
    <row r="105" spans="1:11">
      <c r="A105" s="227" t="s">
        <v>2777</v>
      </c>
      <c r="B105" s="1581">
        <v>86354</v>
      </c>
      <c r="C105" s="153" t="s">
        <v>1528</v>
      </c>
      <c r="D105" s="467" t="s">
        <v>2743</v>
      </c>
      <c r="E105" s="429" t="s">
        <v>2743</v>
      </c>
      <c r="F105" s="1431"/>
      <c r="G105" s="227" t="s">
        <v>2777</v>
      </c>
      <c r="H105" s="424">
        <v>84205</v>
      </c>
      <c r="I105" s="428" t="s">
        <v>1529</v>
      </c>
      <c r="J105" s="424">
        <v>8199</v>
      </c>
      <c r="K105" s="428" t="s">
        <v>1530</v>
      </c>
    </row>
    <row r="106" spans="1:11">
      <c r="A106" s="174"/>
      <c r="B106" s="1581"/>
      <c r="C106" s="153"/>
      <c r="D106" s="453"/>
      <c r="E106" s="428"/>
      <c r="F106" s="1431"/>
      <c r="G106" s="174"/>
      <c r="H106" s="424"/>
      <c r="I106" s="428"/>
      <c r="J106" s="424"/>
      <c r="K106" s="428"/>
    </row>
    <row r="107" spans="1:11" ht="14.5" thickBot="1">
      <c r="A107" s="907" t="s">
        <v>2309</v>
      </c>
      <c r="B107" s="1582">
        <v>54744</v>
      </c>
      <c r="C107" s="908" t="s">
        <v>1531</v>
      </c>
      <c r="D107" s="909" t="s">
        <v>2743</v>
      </c>
      <c r="E107" s="910" t="s">
        <v>2743</v>
      </c>
      <c r="F107" s="1431"/>
      <c r="G107" s="174" t="s">
        <v>2309</v>
      </c>
      <c r="H107" s="424">
        <v>54858</v>
      </c>
      <c r="I107" s="428" t="s">
        <v>1519</v>
      </c>
      <c r="J107" s="424">
        <v>11670</v>
      </c>
      <c r="K107" s="428" t="s">
        <v>1532</v>
      </c>
    </row>
    <row r="108" spans="1:11">
      <c r="A108" s="238" t="s">
        <v>2778</v>
      </c>
      <c r="B108" s="1580">
        <v>16620</v>
      </c>
      <c r="C108" s="152" t="s">
        <v>1533</v>
      </c>
      <c r="D108" s="467" t="s">
        <v>2743</v>
      </c>
      <c r="E108" s="429" t="s">
        <v>2743</v>
      </c>
      <c r="F108" s="1431"/>
      <c r="G108" s="227" t="s">
        <v>2778</v>
      </c>
      <c r="H108" s="424">
        <v>16457</v>
      </c>
      <c r="I108" s="428" t="s">
        <v>1534</v>
      </c>
      <c r="J108" s="424">
        <v>3532</v>
      </c>
      <c r="K108" s="428" t="s">
        <v>1535</v>
      </c>
    </row>
    <row r="109" spans="1:11">
      <c r="A109" s="447" t="s">
        <v>2776</v>
      </c>
      <c r="B109" s="1581">
        <v>7726</v>
      </c>
      <c r="C109" s="153" t="s">
        <v>1536</v>
      </c>
      <c r="D109" s="467" t="s">
        <v>2743</v>
      </c>
      <c r="E109" s="429" t="s">
        <v>2743</v>
      </c>
      <c r="F109" s="1431"/>
      <c r="G109" s="447" t="s">
        <v>2776</v>
      </c>
      <c r="H109" s="424">
        <v>8056</v>
      </c>
      <c r="I109" s="428" t="s">
        <v>1361</v>
      </c>
      <c r="J109" s="424">
        <v>2162</v>
      </c>
      <c r="K109" s="428" t="s">
        <v>1537</v>
      </c>
    </row>
    <row r="110" spans="1:11">
      <c r="A110" s="227" t="s">
        <v>1362</v>
      </c>
      <c r="B110" s="1581">
        <v>2033</v>
      </c>
      <c r="C110" s="153" t="s">
        <v>1438</v>
      </c>
      <c r="D110" s="467" t="s">
        <v>2743</v>
      </c>
      <c r="E110" s="429" t="s">
        <v>2743</v>
      </c>
      <c r="F110" s="1431"/>
      <c r="G110" s="227" t="s">
        <v>1362</v>
      </c>
      <c r="H110" s="424">
        <v>2017</v>
      </c>
      <c r="I110" s="428" t="s">
        <v>1474</v>
      </c>
      <c r="J110" s="428">
        <v>514</v>
      </c>
      <c r="K110" s="428" t="s">
        <v>1538</v>
      </c>
    </row>
    <row r="111" spans="1:11">
      <c r="A111" s="227" t="s">
        <v>1366</v>
      </c>
      <c r="B111" s="1581">
        <v>1691</v>
      </c>
      <c r="C111" s="153" t="s">
        <v>1539</v>
      </c>
      <c r="D111" s="467" t="s">
        <v>2743</v>
      </c>
      <c r="E111" s="429" t="s">
        <v>2743</v>
      </c>
      <c r="F111" s="1431"/>
      <c r="G111" s="227" t="s">
        <v>1366</v>
      </c>
      <c r="H111" s="424">
        <v>1280</v>
      </c>
      <c r="I111" s="428" t="s">
        <v>1435</v>
      </c>
      <c r="J111" s="428">
        <v>518</v>
      </c>
      <c r="K111" s="428" t="s">
        <v>1540</v>
      </c>
    </row>
    <row r="112" spans="1:11">
      <c r="A112" s="227" t="s">
        <v>1370</v>
      </c>
      <c r="B112" s="1581">
        <v>4002</v>
      </c>
      <c r="C112" s="153" t="s">
        <v>1541</v>
      </c>
      <c r="D112" s="467" t="s">
        <v>2743</v>
      </c>
      <c r="E112" s="429" t="s">
        <v>2743</v>
      </c>
      <c r="F112" s="1431"/>
      <c r="G112" s="227" t="s">
        <v>1370</v>
      </c>
      <c r="H112" s="424">
        <v>4759</v>
      </c>
      <c r="I112" s="428" t="s">
        <v>1542</v>
      </c>
      <c r="J112" s="424">
        <v>1130</v>
      </c>
      <c r="K112" s="428" t="s">
        <v>1492</v>
      </c>
    </row>
    <row r="113" spans="1:11">
      <c r="A113" s="174" t="s">
        <v>1374</v>
      </c>
      <c r="B113" s="1581">
        <v>8894</v>
      </c>
      <c r="C113" s="153" t="s">
        <v>1543</v>
      </c>
      <c r="D113" s="467" t="s">
        <v>2743</v>
      </c>
      <c r="E113" s="429" t="s">
        <v>2743</v>
      </c>
      <c r="F113" s="1431"/>
      <c r="G113" s="174" t="s">
        <v>1374</v>
      </c>
      <c r="H113" s="424">
        <v>8401</v>
      </c>
      <c r="I113" s="428" t="s">
        <v>1544</v>
      </c>
      <c r="J113" s="424">
        <v>1370</v>
      </c>
      <c r="K113" s="428" t="s">
        <v>1545</v>
      </c>
    </row>
    <row r="114" spans="1:11">
      <c r="A114" s="227" t="s">
        <v>2779</v>
      </c>
      <c r="B114" s="1581">
        <v>38124</v>
      </c>
      <c r="C114" s="153" t="s">
        <v>1546</v>
      </c>
      <c r="D114" s="467" t="s">
        <v>2743</v>
      </c>
      <c r="E114" s="429" t="s">
        <v>2743</v>
      </c>
      <c r="F114" s="1431"/>
      <c r="G114" s="227" t="s">
        <v>2779</v>
      </c>
      <c r="H114" s="424">
        <v>38401</v>
      </c>
      <c r="I114" s="428" t="s">
        <v>1547</v>
      </c>
      <c r="J114" s="424">
        <v>8138</v>
      </c>
      <c r="K114" s="428" t="s">
        <v>1548</v>
      </c>
    </row>
    <row r="115" spans="1:11">
      <c r="A115" s="174" t="s">
        <v>1358</v>
      </c>
      <c r="B115" s="1581">
        <v>20214</v>
      </c>
      <c r="C115" s="153" t="s">
        <v>1549</v>
      </c>
      <c r="D115" s="467" t="s">
        <v>2743</v>
      </c>
      <c r="E115" s="429" t="s">
        <v>2743</v>
      </c>
      <c r="F115" s="1431"/>
      <c r="G115" s="174" t="s">
        <v>1358</v>
      </c>
      <c r="H115" s="424">
        <v>21709</v>
      </c>
      <c r="I115" s="428" t="s">
        <v>1550</v>
      </c>
      <c r="J115" s="424">
        <v>5506</v>
      </c>
      <c r="K115" s="428" t="s">
        <v>1551</v>
      </c>
    </row>
    <row r="116" spans="1:11">
      <c r="A116" s="227" t="s">
        <v>1362</v>
      </c>
      <c r="B116" s="1581">
        <v>3995</v>
      </c>
      <c r="C116" s="153" t="s">
        <v>1541</v>
      </c>
      <c r="D116" s="467" t="s">
        <v>2743</v>
      </c>
      <c r="E116" s="429" t="s">
        <v>2743</v>
      </c>
      <c r="F116" s="1431"/>
      <c r="G116" s="227" t="s">
        <v>1362</v>
      </c>
      <c r="H116" s="424">
        <v>4399</v>
      </c>
      <c r="I116" s="428" t="s">
        <v>1436</v>
      </c>
      <c r="J116" s="424">
        <v>1101</v>
      </c>
      <c r="K116" s="428" t="s">
        <v>1552</v>
      </c>
    </row>
    <row r="117" spans="1:11">
      <c r="A117" s="227" t="s">
        <v>1366</v>
      </c>
      <c r="B117" s="1581">
        <v>4816</v>
      </c>
      <c r="C117" s="153" t="s">
        <v>1553</v>
      </c>
      <c r="D117" s="467" t="s">
        <v>2743</v>
      </c>
      <c r="E117" s="429" t="s">
        <v>2743</v>
      </c>
      <c r="F117" s="1431"/>
      <c r="G117" s="227" t="s">
        <v>1366</v>
      </c>
      <c r="H117" s="424">
        <v>5198</v>
      </c>
      <c r="I117" s="428" t="s">
        <v>1448</v>
      </c>
      <c r="J117" s="424">
        <v>1713</v>
      </c>
      <c r="K117" s="428" t="s">
        <v>1554</v>
      </c>
    </row>
    <row r="118" spans="1:11">
      <c r="A118" s="227" t="s">
        <v>1370</v>
      </c>
      <c r="B118" s="1581">
        <v>11403</v>
      </c>
      <c r="C118" s="153" t="s">
        <v>1393</v>
      </c>
      <c r="D118" s="467" t="s">
        <v>2743</v>
      </c>
      <c r="E118" s="429" t="s">
        <v>2743</v>
      </c>
      <c r="F118" s="1431"/>
      <c r="G118" s="227" t="s">
        <v>1370</v>
      </c>
      <c r="H118" s="424">
        <v>12112</v>
      </c>
      <c r="I118" s="428" t="s">
        <v>1555</v>
      </c>
      <c r="J118" s="424">
        <v>2692</v>
      </c>
      <c r="K118" s="428" t="s">
        <v>1556</v>
      </c>
    </row>
    <row r="119" spans="1:11">
      <c r="A119" s="174" t="s">
        <v>1374</v>
      </c>
      <c r="B119" s="1581">
        <v>17910</v>
      </c>
      <c r="C119" s="153" t="s">
        <v>1557</v>
      </c>
      <c r="D119" s="467" t="s">
        <v>2743</v>
      </c>
      <c r="E119" s="429" t="s">
        <v>2743</v>
      </c>
      <c r="F119" s="1431"/>
      <c r="G119" s="174" t="s">
        <v>1374</v>
      </c>
      <c r="H119" s="424">
        <v>16692</v>
      </c>
      <c r="I119" s="428" t="s">
        <v>1558</v>
      </c>
      <c r="J119" s="424">
        <v>2632</v>
      </c>
      <c r="K119" s="428" t="s">
        <v>1559</v>
      </c>
    </row>
    <row r="120" spans="1:11">
      <c r="A120" s="1755" t="s">
        <v>2745</v>
      </c>
      <c r="B120" s="1756"/>
      <c r="C120" s="1756"/>
      <c r="D120" s="1756"/>
      <c r="E120" s="1757"/>
      <c r="F120" s="1431"/>
      <c r="G120" s="141"/>
      <c r="H120" s="141"/>
      <c r="I120" s="141"/>
      <c r="J120" s="141"/>
      <c r="K120" s="141"/>
    </row>
    <row r="121" spans="1:11">
      <c r="A121" s="144"/>
      <c r="B121" s="144"/>
      <c r="C121" s="144"/>
      <c r="D121" s="144"/>
      <c r="E121" s="144"/>
      <c r="F121" s="1431"/>
      <c r="G121" s="141"/>
      <c r="H121" s="141"/>
      <c r="I121" s="141"/>
      <c r="J121" s="141"/>
      <c r="K121" s="141"/>
    </row>
    <row r="122" spans="1:11" ht="30" customHeight="1">
      <c r="A122" s="1724" t="s">
        <v>1397</v>
      </c>
      <c r="B122" s="1724"/>
      <c r="C122" s="1724"/>
      <c r="D122" s="1724"/>
      <c r="E122" s="1724"/>
      <c r="F122" s="1431"/>
      <c r="G122" s="1724" t="s">
        <v>1398</v>
      </c>
      <c r="H122" s="1724"/>
      <c r="I122" s="1724"/>
      <c r="J122" s="1724"/>
      <c r="K122" s="1724"/>
    </row>
    <row r="123" spans="1:11">
      <c r="A123" s="141"/>
      <c r="B123" s="141"/>
      <c r="C123" s="141"/>
      <c r="D123" s="141"/>
      <c r="E123" s="141"/>
      <c r="F123" s="1431"/>
      <c r="G123" s="141"/>
      <c r="H123" s="141"/>
      <c r="I123" s="141"/>
      <c r="J123" s="141"/>
      <c r="K123" s="141"/>
    </row>
    <row r="124" spans="1:11">
      <c r="A124" s="144"/>
      <c r="B124" s="144"/>
      <c r="C124" s="141"/>
      <c r="D124" s="141"/>
      <c r="E124" s="141"/>
      <c r="F124" s="1431"/>
      <c r="G124" s="144"/>
      <c r="H124" s="144"/>
      <c r="I124" s="141"/>
      <c r="J124" s="141"/>
      <c r="K124" s="141"/>
    </row>
    <row r="125" spans="1:11" ht="25">
      <c r="A125" s="1751" t="s">
        <v>3117</v>
      </c>
      <c r="B125" s="1751"/>
      <c r="C125" s="1751"/>
      <c r="D125" s="1751"/>
      <c r="E125" s="1751"/>
      <c r="F125" s="1440"/>
      <c r="G125" s="1751" t="s">
        <v>3118</v>
      </c>
      <c r="H125" s="1751"/>
      <c r="I125" s="1751"/>
      <c r="J125" s="1751"/>
      <c r="K125" s="1751"/>
    </row>
    <row r="126" spans="1:11">
      <c r="A126" s="141"/>
      <c r="B126" s="141"/>
      <c r="C126" s="141"/>
      <c r="D126" s="141"/>
      <c r="E126" s="141"/>
      <c r="F126" s="1431"/>
      <c r="G126" s="141"/>
      <c r="H126" s="141"/>
      <c r="I126" s="141"/>
      <c r="J126" s="141"/>
      <c r="K126" s="141"/>
    </row>
    <row r="127" spans="1:11" ht="17.5">
      <c r="A127" s="1746" t="s">
        <v>1321</v>
      </c>
      <c r="B127" s="1748" t="s">
        <v>1255</v>
      </c>
      <c r="C127" s="1749"/>
      <c r="D127" s="1749"/>
      <c r="E127" s="1750"/>
      <c r="F127" s="1381"/>
      <c r="G127" s="1752" t="s">
        <v>1321</v>
      </c>
      <c r="H127" s="1719" t="s">
        <v>1255</v>
      </c>
      <c r="I127" s="1749"/>
      <c r="J127" s="1749"/>
      <c r="K127" s="1750"/>
    </row>
    <row r="128" spans="1:11" ht="17.5">
      <c r="A128" s="1747"/>
      <c r="B128" s="1733" t="s">
        <v>1458</v>
      </c>
      <c r="C128" s="1674"/>
      <c r="D128" s="1733" t="s">
        <v>154</v>
      </c>
      <c r="E128" s="1735"/>
      <c r="F128" s="1381"/>
      <c r="G128" s="1753"/>
      <c r="H128" s="1684" t="s">
        <v>1458</v>
      </c>
      <c r="I128" s="1674"/>
      <c r="J128" s="1684" t="s">
        <v>154</v>
      </c>
      <c r="K128" s="1735"/>
    </row>
    <row r="129" spans="1:11" s="339" customFormat="1" ht="23">
      <c r="A129" s="1747"/>
      <c r="B129" s="841" t="s">
        <v>1323</v>
      </c>
      <c r="C129" s="843" t="s">
        <v>1324</v>
      </c>
      <c r="D129" s="841" t="s">
        <v>1323</v>
      </c>
      <c r="E129" s="844" t="s">
        <v>1324</v>
      </c>
      <c r="F129" s="1431"/>
      <c r="G129" s="1754"/>
      <c r="H129" s="843" t="s">
        <v>1323</v>
      </c>
      <c r="I129" s="843" t="s">
        <v>1324</v>
      </c>
      <c r="J129" s="843" t="s">
        <v>1323</v>
      </c>
      <c r="K129" s="844" t="s">
        <v>1324</v>
      </c>
    </row>
    <row r="130" spans="1:11" ht="14.5" thickBot="1">
      <c r="A130" s="850" t="s">
        <v>1325</v>
      </c>
      <c r="B130" s="1583">
        <v>15665</v>
      </c>
      <c r="C130" s="902" t="s">
        <v>1560</v>
      </c>
      <c r="D130" s="900" t="s">
        <v>2743</v>
      </c>
      <c r="E130" s="898" t="s">
        <v>2743</v>
      </c>
      <c r="F130" s="1431"/>
      <c r="G130" s="190" t="s">
        <v>1325</v>
      </c>
      <c r="H130" s="424">
        <v>15329</v>
      </c>
      <c r="I130" s="428" t="s">
        <v>1561</v>
      </c>
      <c r="J130" s="424">
        <v>2635</v>
      </c>
      <c r="K130" s="428" t="s">
        <v>1562</v>
      </c>
    </row>
    <row r="131" spans="1:11" ht="14.5" thickBot="1">
      <c r="A131" s="911" t="s">
        <v>2293</v>
      </c>
      <c r="B131" s="1584">
        <v>12257</v>
      </c>
      <c r="C131" s="912" t="s">
        <v>1563</v>
      </c>
      <c r="D131" s="909" t="s">
        <v>2743</v>
      </c>
      <c r="E131" s="910" t="s">
        <v>2743</v>
      </c>
      <c r="F131" s="1431"/>
      <c r="G131" s="230" t="s">
        <v>2293</v>
      </c>
      <c r="H131" s="424">
        <v>11525</v>
      </c>
      <c r="I131" s="428" t="s">
        <v>1564</v>
      </c>
      <c r="J131" s="424">
        <v>1738</v>
      </c>
      <c r="K131" s="428" t="s">
        <v>1565</v>
      </c>
    </row>
    <row r="132" spans="1:11">
      <c r="A132" s="238" t="s">
        <v>2776</v>
      </c>
      <c r="B132" s="1580">
        <v>4879</v>
      </c>
      <c r="C132" s="152" t="s">
        <v>1566</v>
      </c>
      <c r="D132" s="467" t="s">
        <v>2743</v>
      </c>
      <c r="E132" s="429" t="s">
        <v>2743</v>
      </c>
      <c r="F132" s="1431"/>
      <c r="G132" s="227" t="s">
        <v>2776</v>
      </c>
      <c r="H132" s="424">
        <v>5218</v>
      </c>
      <c r="I132" s="428" t="s">
        <v>1377</v>
      </c>
      <c r="J132" s="424">
        <v>1085</v>
      </c>
      <c r="K132" s="428" t="s">
        <v>1567</v>
      </c>
    </row>
    <row r="133" spans="1:11">
      <c r="A133" s="227" t="s">
        <v>1335</v>
      </c>
      <c r="B133" s="1581">
        <v>1219</v>
      </c>
      <c r="C133" s="153" t="s">
        <v>1568</v>
      </c>
      <c r="D133" s="467" t="s">
        <v>2743</v>
      </c>
      <c r="E133" s="429" t="s">
        <v>2743</v>
      </c>
      <c r="F133" s="1431"/>
      <c r="G133" s="227" t="s">
        <v>1335</v>
      </c>
      <c r="H133" s="428">
        <v>912</v>
      </c>
      <c r="I133" s="428" t="s">
        <v>1569</v>
      </c>
      <c r="J133" s="428">
        <v>178</v>
      </c>
      <c r="K133" s="428" t="s">
        <v>1570</v>
      </c>
    </row>
    <row r="134" spans="1:11">
      <c r="A134" s="227" t="s">
        <v>1339</v>
      </c>
      <c r="B134" s="1581">
        <v>1151</v>
      </c>
      <c r="C134" s="153" t="s">
        <v>1571</v>
      </c>
      <c r="D134" s="467" t="s">
        <v>2743</v>
      </c>
      <c r="E134" s="429" t="s">
        <v>2743</v>
      </c>
      <c r="F134" s="1431"/>
      <c r="G134" s="227" t="s">
        <v>1339</v>
      </c>
      <c r="H134" s="424">
        <v>1225</v>
      </c>
      <c r="I134" s="428" t="s">
        <v>1572</v>
      </c>
      <c r="J134" s="428">
        <v>403</v>
      </c>
      <c r="K134" s="428" t="s">
        <v>1573</v>
      </c>
    </row>
    <row r="135" spans="1:11">
      <c r="A135" s="227" t="s">
        <v>1343</v>
      </c>
      <c r="B135" s="1581">
        <v>2509</v>
      </c>
      <c r="C135" s="153" t="s">
        <v>1495</v>
      </c>
      <c r="D135" s="467" t="s">
        <v>2743</v>
      </c>
      <c r="E135" s="429" t="s">
        <v>2743</v>
      </c>
      <c r="F135" s="1431"/>
      <c r="G135" s="227" t="s">
        <v>1343</v>
      </c>
      <c r="H135" s="424">
        <v>3081</v>
      </c>
      <c r="I135" s="428" t="s">
        <v>1574</v>
      </c>
      <c r="J135" s="428">
        <v>504</v>
      </c>
      <c r="K135" s="428" t="s">
        <v>1489</v>
      </c>
    </row>
    <row r="136" spans="1:11">
      <c r="A136" s="227" t="s">
        <v>2777</v>
      </c>
      <c r="B136" s="1581">
        <v>7378</v>
      </c>
      <c r="C136" s="153" t="s">
        <v>1575</v>
      </c>
      <c r="D136" s="467" t="s">
        <v>2743</v>
      </c>
      <c r="E136" s="429" t="s">
        <v>2743</v>
      </c>
      <c r="F136" s="1431"/>
      <c r="G136" s="227" t="s">
        <v>2777</v>
      </c>
      <c r="H136" s="424">
        <v>6307</v>
      </c>
      <c r="I136" s="428" t="s">
        <v>1470</v>
      </c>
      <c r="J136" s="428">
        <v>653</v>
      </c>
      <c r="K136" s="428" t="s">
        <v>1576</v>
      </c>
    </row>
    <row r="137" spans="1:11">
      <c r="A137" s="174"/>
      <c r="B137" s="1581"/>
      <c r="C137" s="153"/>
      <c r="D137" s="453"/>
      <c r="E137" s="428"/>
      <c r="F137" s="1431"/>
      <c r="G137" s="174"/>
      <c r="H137" s="424"/>
      <c r="I137" s="428"/>
      <c r="J137" s="428"/>
      <c r="K137" s="428"/>
    </row>
    <row r="138" spans="1:11" ht="14.5" thickBot="1">
      <c r="A138" s="907" t="s">
        <v>2309</v>
      </c>
      <c r="B138" s="1582">
        <v>3408</v>
      </c>
      <c r="C138" s="908" t="s">
        <v>1577</v>
      </c>
      <c r="D138" s="909" t="s">
        <v>2743</v>
      </c>
      <c r="E138" s="910" t="s">
        <v>2743</v>
      </c>
      <c r="F138" s="1431"/>
      <c r="G138" s="174" t="s">
        <v>2309</v>
      </c>
      <c r="H138" s="424">
        <v>3804</v>
      </c>
      <c r="I138" s="428" t="s">
        <v>1578</v>
      </c>
      <c r="J138" s="428">
        <v>897</v>
      </c>
      <c r="K138" s="428" t="s">
        <v>1579</v>
      </c>
    </row>
    <row r="139" spans="1:11">
      <c r="A139" s="238" t="s">
        <v>2778</v>
      </c>
      <c r="B139" s="1580">
        <v>1163</v>
      </c>
      <c r="C139" s="152" t="s">
        <v>1503</v>
      </c>
      <c r="D139" s="467" t="s">
        <v>2743</v>
      </c>
      <c r="E139" s="429" t="s">
        <v>2743</v>
      </c>
      <c r="F139" s="1431"/>
      <c r="G139" s="227" t="s">
        <v>2778</v>
      </c>
      <c r="H139" s="424">
        <v>1212</v>
      </c>
      <c r="I139" s="428" t="s">
        <v>1562</v>
      </c>
      <c r="J139" s="428">
        <v>215</v>
      </c>
      <c r="K139" s="428" t="s">
        <v>1580</v>
      </c>
    </row>
    <row r="140" spans="1:11">
      <c r="A140" s="447" t="s">
        <v>2776</v>
      </c>
      <c r="B140" s="1581">
        <v>745</v>
      </c>
      <c r="C140" s="153" t="s">
        <v>1581</v>
      </c>
      <c r="D140" s="467" t="s">
        <v>2743</v>
      </c>
      <c r="E140" s="429" t="s">
        <v>2743</v>
      </c>
      <c r="F140" s="1431"/>
      <c r="G140" s="447" t="s">
        <v>2776</v>
      </c>
      <c r="H140" s="428">
        <v>795</v>
      </c>
      <c r="I140" s="428" t="s">
        <v>1569</v>
      </c>
      <c r="J140" s="428">
        <v>147</v>
      </c>
      <c r="K140" s="428" t="s">
        <v>1582</v>
      </c>
    </row>
    <row r="141" spans="1:11">
      <c r="A141" s="227" t="s">
        <v>1362</v>
      </c>
      <c r="B141" s="1581">
        <v>241</v>
      </c>
      <c r="C141" s="153" t="s">
        <v>1583</v>
      </c>
      <c r="D141" s="467" t="s">
        <v>2743</v>
      </c>
      <c r="E141" s="429" t="s">
        <v>2743</v>
      </c>
      <c r="F141" s="1431"/>
      <c r="G141" s="227" t="s">
        <v>1362</v>
      </c>
      <c r="H141" s="428">
        <v>171</v>
      </c>
      <c r="I141" s="428" t="s">
        <v>1584</v>
      </c>
      <c r="J141" s="428">
        <v>25</v>
      </c>
      <c r="K141" s="428" t="s">
        <v>1585</v>
      </c>
    </row>
    <row r="142" spans="1:11">
      <c r="A142" s="227" t="s">
        <v>1366</v>
      </c>
      <c r="B142" s="1581">
        <v>124</v>
      </c>
      <c r="C142" s="153" t="s">
        <v>1586</v>
      </c>
      <c r="D142" s="467" t="s">
        <v>2743</v>
      </c>
      <c r="E142" s="429" t="s">
        <v>2743</v>
      </c>
      <c r="F142" s="1431"/>
      <c r="G142" s="227" t="s">
        <v>1366</v>
      </c>
      <c r="H142" s="428">
        <v>167</v>
      </c>
      <c r="I142" s="428" t="s">
        <v>1587</v>
      </c>
      <c r="J142" s="428">
        <v>29</v>
      </c>
      <c r="K142" s="428" t="s">
        <v>1588</v>
      </c>
    </row>
    <row r="143" spans="1:11">
      <c r="A143" s="227" t="s">
        <v>1370</v>
      </c>
      <c r="B143" s="1581">
        <v>380</v>
      </c>
      <c r="C143" s="153" t="s">
        <v>1589</v>
      </c>
      <c r="D143" s="467" t="s">
        <v>2743</v>
      </c>
      <c r="E143" s="429" t="s">
        <v>2743</v>
      </c>
      <c r="F143" s="1431"/>
      <c r="G143" s="227" t="s">
        <v>1370</v>
      </c>
      <c r="H143" s="428">
        <v>457</v>
      </c>
      <c r="I143" s="428" t="s">
        <v>1590</v>
      </c>
      <c r="J143" s="428">
        <v>93</v>
      </c>
      <c r="K143" s="428" t="s">
        <v>1591</v>
      </c>
    </row>
    <row r="144" spans="1:11">
      <c r="A144" s="174" t="s">
        <v>1374</v>
      </c>
      <c r="B144" s="1581">
        <v>418</v>
      </c>
      <c r="C144" s="153" t="s">
        <v>1592</v>
      </c>
      <c r="D144" s="467" t="s">
        <v>2743</v>
      </c>
      <c r="E144" s="429" t="s">
        <v>2743</v>
      </c>
      <c r="F144" s="1431"/>
      <c r="G144" s="174" t="s">
        <v>1374</v>
      </c>
      <c r="H144" s="428">
        <v>417</v>
      </c>
      <c r="I144" s="428" t="s">
        <v>1593</v>
      </c>
      <c r="J144" s="428">
        <v>68</v>
      </c>
      <c r="K144" s="428" t="s">
        <v>1594</v>
      </c>
    </row>
    <row r="145" spans="1:11">
      <c r="A145" s="227" t="s">
        <v>2779</v>
      </c>
      <c r="B145" s="1581">
        <v>2245</v>
      </c>
      <c r="C145" s="153" t="s">
        <v>1595</v>
      </c>
      <c r="D145" s="467" t="s">
        <v>2743</v>
      </c>
      <c r="E145" s="429" t="s">
        <v>2743</v>
      </c>
      <c r="F145" s="1431"/>
      <c r="G145" s="227" t="s">
        <v>2779</v>
      </c>
      <c r="H145" s="424">
        <v>2592</v>
      </c>
      <c r="I145" s="428" t="s">
        <v>1365</v>
      </c>
      <c r="J145" s="428">
        <v>682</v>
      </c>
      <c r="K145" s="428" t="s">
        <v>1596</v>
      </c>
    </row>
    <row r="146" spans="1:11">
      <c r="A146" s="174" t="s">
        <v>1358</v>
      </c>
      <c r="B146" s="1581">
        <v>1255</v>
      </c>
      <c r="C146" s="153" t="s">
        <v>1597</v>
      </c>
      <c r="D146" s="467" t="s">
        <v>2743</v>
      </c>
      <c r="E146" s="429" t="s">
        <v>2743</v>
      </c>
      <c r="F146" s="1431"/>
      <c r="G146" s="174" t="s">
        <v>1358</v>
      </c>
      <c r="H146" s="424">
        <v>1609</v>
      </c>
      <c r="I146" s="428" t="s">
        <v>1598</v>
      </c>
      <c r="J146" s="428">
        <v>526</v>
      </c>
      <c r="K146" s="428" t="s">
        <v>1599</v>
      </c>
    </row>
    <row r="147" spans="1:11">
      <c r="A147" s="227" t="s">
        <v>1362</v>
      </c>
      <c r="B147" s="1581">
        <v>443</v>
      </c>
      <c r="C147" s="153" t="s">
        <v>1600</v>
      </c>
      <c r="D147" s="467" t="s">
        <v>2743</v>
      </c>
      <c r="E147" s="429" t="s">
        <v>2743</v>
      </c>
      <c r="F147" s="1431"/>
      <c r="G147" s="227" t="s">
        <v>1362</v>
      </c>
      <c r="H147" s="428">
        <v>360</v>
      </c>
      <c r="I147" s="428" t="s">
        <v>1587</v>
      </c>
      <c r="J147" s="428">
        <v>58</v>
      </c>
      <c r="K147" s="428" t="s">
        <v>1591</v>
      </c>
    </row>
    <row r="148" spans="1:11">
      <c r="A148" s="227" t="s">
        <v>1366</v>
      </c>
      <c r="B148" s="1581">
        <v>208</v>
      </c>
      <c r="C148" s="153" t="s">
        <v>1601</v>
      </c>
      <c r="D148" s="467" t="s">
        <v>2743</v>
      </c>
      <c r="E148" s="429" t="s">
        <v>2743</v>
      </c>
      <c r="F148" s="1431"/>
      <c r="G148" s="227" t="s">
        <v>1366</v>
      </c>
      <c r="H148" s="428">
        <v>305</v>
      </c>
      <c r="I148" s="428" t="s">
        <v>1507</v>
      </c>
      <c r="J148" s="428">
        <v>117</v>
      </c>
      <c r="K148" s="428" t="s">
        <v>1602</v>
      </c>
    </row>
    <row r="149" spans="1:11">
      <c r="A149" s="227" t="s">
        <v>1370</v>
      </c>
      <c r="B149" s="1581">
        <v>604</v>
      </c>
      <c r="C149" s="153" t="s">
        <v>1600</v>
      </c>
      <c r="D149" s="467" t="s">
        <v>2743</v>
      </c>
      <c r="E149" s="429" t="s">
        <v>2743</v>
      </c>
      <c r="F149" s="1431"/>
      <c r="G149" s="227" t="s">
        <v>1370</v>
      </c>
      <c r="H149" s="428">
        <v>944</v>
      </c>
      <c r="I149" s="428" t="s">
        <v>1603</v>
      </c>
      <c r="J149" s="428">
        <v>351</v>
      </c>
      <c r="K149" s="428" t="s">
        <v>1604</v>
      </c>
    </row>
    <row r="150" spans="1:11">
      <c r="A150" s="174" t="s">
        <v>1374</v>
      </c>
      <c r="B150" s="1581">
        <v>990</v>
      </c>
      <c r="C150" s="153" t="s">
        <v>1605</v>
      </c>
      <c r="D150" s="467" t="s">
        <v>2743</v>
      </c>
      <c r="E150" s="429" t="s">
        <v>2743</v>
      </c>
      <c r="F150" s="1431"/>
      <c r="G150" s="174" t="s">
        <v>1374</v>
      </c>
      <c r="H150" s="428">
        <v>983</v>
      </c>
      <c r="I150" s="428" t="s">
        <v>1606</v>
      </c>
      <c r="J150" s="428">
        <v>156</v>
      </c>
      <c r="K150" s="428" t="s">
        <v>1607</v>
      </c>
    </row>
    <row r="151" spans="1:11">
      <c r="A151" s="1755" t="s">
        <v>2745</v>
      </c>
      <c r="B151" s="1756"/>
      <c r="C151" s="1756"/>
      <c r="D151" s="1756"/>
      <c r="E151" s="1757"/>
      <c r="F151" s="1431"/>
      <c r="G151" s="141"/>
      <c r="H151" s="141"/>
      <c r="I151" s="141"/>
      <c r="J151" s="141"/>
      <c r="K151" s="141"/>
    </row>
    <row r="152" spans="1:11">
      <c r="A152" s="144"/>
      <c r="B152" s="144"/>
      <c r="C152" s="144"/>
      <c r="D152" s="144"/>
      <c r="E152" s="144"/>
      <c r="F152" s="1431"/>
      <c r="G152" s="141"/>
      <c r="H152" s="141"/>
      <c r="I152" s="141"/>
      <c r="J152" s="141"/>
      <c r="K152" s="141"/>
    </row>
    <row r="153" spans="1:11" ht="30.5" customHeight="1">
      <c r="A153" s="1724" t="s">
        <v>1397</v>
      </c>
      <c r="B153" s="1724"/>
      <c r="C153" s="1724"/>
      <c r="D153" s="1724"/>
      <c r="E153" s="1724"/>
      <c r="F153" s="1431"/>
      <c r="G153" s="1724" t="s">
        <v>1398</v>
      </c>
      <c r="H153" s="1724"/>
      <c r="I153" s="1724"/>
      <c r="J153" s="1724"/>
      <c r="K153" s="1724"/>
    </row>
    <row r="154" spans="1:11">
      <c r="A154" s="141"/>
      <c r="B154" s="141"/>
      <c r="C154" s="141"/>
      <c r="D154" s="141"/>
      <c r="E154" s="141"/>
      <c r="F154" s="1431"/>
      <c r="G154" s="141"/>
      <c r="H154" s="141"/>
      <c r="I154" s="141"/>
      <c r="J154" s="141"/>
      <c r="K154" s="141"/>
    </row>
    <row r="155" spans="1:11">
      <c r="A155" s="189"/>
      <c r="B155" s="189"/>
      <c r="C155" s="144"/>
      <c r="D155" s="144"/>
      <c r="E155" s="141"/>
      <c r="F155" s="1431"/>
      <c r="G155" s="189"/>
      <c r="H155" s="189"/>
      <c r="I155" s="144"/>
      <c r="J155" s="144"/>
      <c r="K155" s="141"/>
    </row>
    <row r="156" spans="1:11" ht="25">
      <c r="A156" s="1751" t="s">
        <v>3115</v>
      </c>
      <c r="B156" s="1751"/>
      <c r="C156" s="1751"/>
      <c r="D156" s="1751"/>
      <c r="E156" s="1751"/>
      <c r="F156" s="1440"/>
      <c r="G156" s="1751" t="s">
        <v>3116</v>
      </c>
      <c r="H156" s="1751"/>
      <c r="I156" s="1751"/>
      <c r="J156" s="1751"/>
      <c r="K156" s="1751"/>
    </row>
    <row r="157" spans="1:11">
      <c r="A157" s="141"/>
      <c r="B157" s="141"/>
      <c r="C157" s="141"/>
      <c r="D157" s="141"/>
      <c r="E157" s="141"/>
      <c r="F157" s="1431"/>
      <c r="G157" s="141"/>
      <c r="H157" s="141"/>
      <c r="I157" s="141"/>
      <c r="J157" s="141"/>
      <c r="K157" s="141"/>
    </row>
    <row r="158" spans="1:11" ht="17.5">
      <c r="A158" s="1746" t="s">
        <v>1321</v>
      </c>
      <c r="B158" s="1748" t="s">
        <v>485</v>
      </c>
      <c r="C158" s="1749"/>
      <c r="D158" s="1749"/>
      <c r="E158" s="1750"/>
      <c r="F158" s="1381"/>
      <c r="G158" s="1752" t="s">
        <v>1321</v>
      </c>
      <c r="H158" s="1719" t="s">
        <v>485</v>
      </c>
      <c r="I158" s="1749"/>
      <c r="J158" s="1749"/>
      <c r="K158" s="1750"/>
    </row>
    <row r="159" spans="1:11" ht="17.5">
      <c r="A159" s="1747"/>
      <c r="B159" s="1733" t="s">
        <v>1458</v>
      </c>
      <c r="C159" s="1674"/>
      <c r="D159" s="1733" t="s">
        <v>154</v>
      </c>
      <c r="E159" s="1735"/>
      <c r="F159" s="1381"/>
      <c r="G159" s="1753"/>
      <c r="H159" s="1684" t="s">
        <v>1458</v>
      </c>
      <c r="I159" s="1674"/>
      <c r="J159" s="1684" t="s">
        <v>154</v>
      </c>
      <c r="K159" s="1735"/>
    </row>
    <row r="160" spans="1:11" s="339" customFormat="1" ht="23">
      <c r="A160" s="1747"/>
      <c r="B160" s="841" t="s">
        <v>1323</v>
      </c>
      <c r="C160" s="843" t="s">
        <v>1324</v>
      </c>
      <c r="D160" s="841" t="s">
        <v>1323</v>
      </c>
      <c r="E160" s="844" t="s">
        <v>1324</v>
      </c>
      <c r="F160" s="1431"/>
      <c r="G160" s="1754"/>
      <c r="H160" s="843" t="s">
        <v>1323</v>
      </c>
      <c r="I160" s="843" t="s">
        <v>1324</v>
      </c>
      <c r="J160" s="843" t="s">
        <v>1323</v>
      </c>
      <c r="K160" s="844" t="s">
        <v>1324</v>
      </c>
    </row>
    <row r="161" spans="1:11" ht="14.5" thickBot="1">
      <c r="A161" s="850" t="s">
        <v>1325</v>
      </c>
      <c r="B161" s="1583">
        <v>36685</v>
      </c>
      <c r="C161" s="902" t="s">
        <v>1608</v>
      </c>
      <c r="D161" s="900" t="s">
        <v>2743</v>
      </c>
      <c r="E161" s="898" t="s">
        <v>2743</v>
      </c>
      <c r="F161" s="1431"/>
      <c r="G161" s="190" t="s">
        <v>1325</v>
      </c>
      <c r="H161" s="424">
        <v>34941</v>
      </c>
      <c r="I161" s="428" t="s">
        <v>1384</v>
      </c>
      <c r="J161" s="424">
        <v>6990</v>
      </c>
      <c r="K161" s="428" t="s">
        <v>1464</v>
      </c>
    </row>
    <row r="162" spans="1:11" ht="14.5" thickBot="1">
      <c r="A162" s="911" t="s">
        <v>2293</v>
      </c>
      <c r="B162" s="1584">
        <v>27159</v>
      </c>
      <c r="C162" s="912" t="s">
        <v>1609</v>
      </c>
      <c r="D162" s="909" t="s">
        <v>2743</v>
      </c>
      <c r="E162" s="910" t="s">
        <v>2743</v>
      </c>
      <c r="F162" s="1431"/>
      <c r="G162" s="230" t="s">
        <v>2293</v>
      </c>
      <c r="H162" s="424">
        <v>25970</v>
      </c>
      <c r="I162" s="428" t="s">
        <v>1610</v>
      </c>
      <c r="J162" s="424">
        <v>4232</v>
      </c>
      <c r="K162" s="428" t="s">
        <v>1611</v>
      </c>
    </row>
    <row r="163" spans="1:11">
      <c r="A163" s="238" t="s">
        <v>2776</v>
      </c>
      <c r="B163" s="1580">
        <v>11585</v>
      </c>
      <c r="C163" s="152" t="s">
        <v>1612</v>
      </c>
      <c r="D163" s="467" t="s">
        <v>2743</v>
      </c>
      <c r="E163" s="429" t="s">
        <v>2743</v>
      </c>
      <c r="F163" s="1431"/>
      <c r="G163" s="227" t="s">
        <v>2776</v>
      </c>
      <c r="H163" s="424">
        <v>11622</v>
      </c>
      <c r="I163" s="428" t="s">
        <v>1613</v>
      </c>
      <c r="J163" s="424">
        <v>2527</v>
      </c>
      <c r="K163" s="428" t="s">
        <v>1614</v>
      </c>
    </row>
    <row r="164" spans="1:11">
      <c r="A164" s="227" t="s">
        <v>1335</v>
      </c>
      <c r="B164" s="1581">
        <v>2825</v>
      </c>
      <c r="C164" s="153" t="s">
        <v>1615</v>
      </c>
      <c r="D164" s="467" t="s">
        <v>2743</v>
      </c>
      <c r="E164" s="429" t="s">
        <v>2743</v>
      </c>
      <c r="F164" s="1431"/>
      <c r="G164" s="227" t="s">
        <v>1335</v>
      </c>
      <c r="H164" s="424">
        <v>2797</v>
      </c>
      <c r="I164" s="428" t="s">
        <v>1616</v>
      </c>
      <c r="J164" s="428">
        <v>509</v>
      </c>
      <c r="K164" s="428" t="s">
        <v>1617</v>
      </c>
    </row>
    <row r="165" spans="1:11">
      <c r="A165" s="227" t="s">
        <v>1339</v>
      </c>
      <c r="B165" s="1581">
        <v>2582</v>
      </c>
      <c r="C165" s="153" t="s">
        <v>1433</v>
      </c>
      <c r="D165" s="467" t="s">
        <v>2743</v>
      </c>
      <c r="E165" s="429" t="s">
        <v>2743</v>
      </c>
      <c r="F165" s="1431"/>
      <c r="G165" s="227" t="s">
        <v>1339</v>
      </c>
      <c r="H165" s="424">
        <v>2611</v>
      </c>
      <c r="I165" s="428" t="s">
        <v>1618</v>
      </c>
      <c r="J165" s="428">
        <v>721</v>
      </c>
      <c r="K165" s="428" t="s">
        <v>1619</v>
      </c>
    </row>
    <row r="166" spans="1:11">
      <c r="A166" s="227" t="s">
        <v>1343</v>
      </c>
      <c r="B166" s="1581">
        <v>6178</v>
      </c>
      <c r="C166" s="153" t="s">
        <v>1620</v>
      </c>
      <c r="D166" s="467" t="s">
        <v>2743</v>
      </c>
      <c r="E166" s="429" t="s">
        <v>2743</v>
      </c>
      <c r="F166" s="1431"/>
      <c r="G166" s="227" t="s">
        <v>1343</v>
      </c>
      <c r="H166" s="424">
        <v>6214</v>
      </c>
      <c r="I166" s="428" t="s">
        <v>1621</v>
      </c>
      <c r="J166" s="424">
        <v>1297</v>
      </c>
      <c r="K166" s="428" t="s">
        <v>1622</v>
      </c>
    </row>
    <row r="167" spans="1:11">
      <c r="A167" s="227" t="s">
        <v>2777</v>
      </c>
      <c r="B167" s="1581">
        <v>15574</v>
      </c>
      <c r="C167" s="153" t="s">
        <v>1466</v>
      </c>
      <c r="D167" s="467" t="s">
        <v>2743</v>
      </c>
      <c r="E167" s="429" t="s">
        <v>2743</v>
      </c>
      <c r="F167" s="1431"/>
      <c r="G167" s="227" t="s">
        <v>2777</v>
      </c>
      <c r="H167" s="424">
        <v>14348</v>
      </c>
      <c r="I167" s="428" t="s">
        <v>1623</v>
      </c>
      <c r="J167" s="424">
        <v>1705</v>
      </c>
      <c r="K167" s="428" t="s">
        <v>1556</v>
      </c>
    </row>
    <row r="168" spans="1:11">
      <c r="A168" s="174"/>
      <c r="B168" s="1581"/>
      <c r="C168" s="153"/>
      <c r="D168" s="453"/>
      <c r="E168" s="428"/>
      <c r="F168" s="1431"/>
      <c r="G168" s="174"/>
      <c r="H168" s="424"/>
      <c r="I168" s="428"/>
      <c r="J168" s="424"/>
      <c r="K168" s="428"/>
    </row>
    <row r="169" spans="1:11" ht="14.5" thickBot="1">
      <c r="A169" s="907" t="s">
        <v>2309</v>
      </c>
      <c r="B169" s="1582">
        <v>9526</v>
      </c>
      <c r="C169" s="908" t="s">
        <v>1557</v>
      </c>
      <c r="D169" s="909" t="s">
        <v>2743</v>
      </c>
      <c r="E169" s="910" t="s">
        <v>2743</v>
      </c>
      <c r="F169" s="1431"/>
      <c r="G169" s="174" t="s">
        <v>2309</v>
      </c>
      <c r="H169" s="424">
        <v>8971</v>
      </c>
      <c r="I169" s="428" t="s">
        <v>1624</v>
      </c>
      <c r="J169" s="424">
        <v>2758</v>
      </c>
      <c r="K169" s="428" t="s">
        <v>1625</v>
      </c>
    </row>
    <row r="170" spans="1:11">
      <c r="A170" s="238" t="s">
        <v>2778</v>
      </c>
      <c r="B170" s="1580">
        <v>2910</v>
      </c>
      <c r="C170" s="152" t="s">
        <v>1524</v>
      </c>
      <c r="D170" s="467" t="s">
        <v>2743</v>
      </c>
      <c r="E170" s="429" t="s">
        <v>2743</v>
      </c>
      <c r="F170" s="1431"/>
      <c r="G170" s="227" t="s">
        <v>2778</v>
      </c>
      <c r="H170" s="424">
        <v>2698</v>
      </c>
      <c r="I170" s="428" t="s">
        <v>1626</v>
      </c>
      <c r="J170" s="428">
        <v>738</v>
      </c>
      <c r="K170" s="428" t="s">
        <v>1627</v>
      </c>
    </row>
    <row r="171" spans="1:11">
      <c r="A171" s="447" t="s">
        <v>2776</v>
      </c>
      <c r="B171" s="1581">
        <v>1731</v>
      </c>
      <c r="C171" s="153" t="s">
        <v>1614</v>
      </c>
      <c r="D171" s="467" t="s">
        <v>2743</v>
      </c>
      <c r="E171" s="429" t="s">
        <v>2743</v>
      </c>
      <c r="F171" s="1431"/>
      <c r="G171" s="447" t="s">
        <v>2776</v>
      </c>
      <c r="H171" s="424">
        <v>1701</v>
      </c>
      <c r="I171" s="428" t="s">
        <v>1628</v>
      </c>
      <c r="J171" s="428">
        <v>531</v>
      </c>
      <c r="K171" s="428" t="s">
        <v>1629</v>
      </c>
    </row>
    <row r="172" spans="1:11">
      <c r="A172" s="227" t="s">
        <v>1362</v>
      </c>
      <c r="B172" s="1581">
        <v>629</v>
      </c>
      <c r="C172" s="153" t="s">
        <v>1572</v>
      </c>
      <c r="D172" s="467" t="s">
        <v>2743</v>
      </c>
      <c r="E172" s="429" t="s">
        <v>2743</v>
      </c>
      <c r="F172" s="1431"/>
      <c r="G172" s="227" t="s">
        <v>1362</v>
      </c>
      <c r="H172" s="428">
        <v>369</v>
      </c>
      <c r="I172" s="428" t="s">
        <v>1573</v>
      </c>
      <c r="J172" s="428">
        <v>109</v>
      </c>
      <c r="K172" s="428" t="s">
        <v>1630</v>
      </c>
    </row>
    <row r="173" spans="1:11">
      <c r="A173" s="227" t="s">
        <v>1366</v>
      </c>
      <c r="B173" s="1581">
        <v>257</v>
      </c>
      <c r="C173" s="153" t="s">
        <v>1602</v>
      </c>
      <c r="D173" s="467" t="s">
        <v>2743</v>
      </c>
      <c r="E173" s="429" t="s">
        <v>2743</v>
      </c>
      <c r="F173" s="1431"/>
      <c r="G173" s="227" t="s">
        <v>1366</v>
      </c>
      <c r="H173" s="428">
        <v>251</v>
      </c>
      <c r="I173" s="428" t="s">
        <v>1631</v>
      </c>
      <c r="J173" s="428">
        <v>104</v>
      </c>
      <c r="K173" s="428" t="s">
        <v>1632</v>
      </c>
    </row>
    <row r="174" spans="1:11">
      <c r="A174" s="227" t="s">
        <v>1370</v>
      </c>
      <c r="B174" s="1581">
        <v>845</v>
      </c>
      <c r="C174" s="153" t="s">
        <v>1509</v>
      </c>
      <c r="D174" s="467" t="s">
        <v>2743</v>
      </c>
      <c r="E174" s="429" t="s">
        <v>2743</v>
      </c>
      <c r="F174" s="1431"/>
      <c r="G174" s="227" t="s">
        <v>1370</v>
      </c>
      <c r="H174" s="424">
        <v>1081</v>
      </c>
      <c r="I174" s="428" t="s">
        <v>1633</v>
      </c>
      <c r="J174" s="428">
        <v>318</v>
      </c>
      <c r="K174" s="428" t="s">
        <v>1634</v>
      </c>
    </row>
    <row r="175" spans="1:11">
      <c r="A175" s="174" t="s">
        <v>1374</v>
      </c>
      <c r="B175" s="1581">
        <v>1179</v>
      </c>
      <c r="C175" s="153" t="s">
        <v>1635</v>
      </c>
      <c r="D175" s="467" t="s">
        <v>2743</v>
      </c>
      <c r="E175" s="429" t="s">
        <v>2743</v>
      </c>
      <c r="F175" s="1431"/>
      <c r="G175" s="174" t="s">
        <v>1374</v>
      </c>
      <c r="H175" s="428">
        <v>997</v>
      </c>
      <c r="I175" s="428" t="s">
        <v>1606</v>
      </c>
      <c r="J175" s="428">
        <v>207</v>
      </c>
      <c r="K175" s="428" t="s">
        <v>1636</v>
      </c>
    </row>
    <row r="176" spans="1:11">
      <c r="A176" s="227" t="s">
        <v>2779</v>
      </c>
      <c r="B176" s="1581">
        <v>6616</v>
      </c>
      <c r="C176" s="153" t="s">
        <v>1637</v>
      </c>
      <c r="D176" s="467" t="s">
        <v>2743</v>
      </c>
      <c r="E176" s="429" t="s">
        <v>2743</v>
      </c>
      <c r="F176" s="1431"/>
      <c r="G176" s="227" t="s">
        <v>2779</v>
      </c>
      <c r="H176" s="424">
        <v>6273</v>
      </c>
      <c r="I176" s="428" t="s">
        <v>1638</v>
      </c>
      <c r="J176" s="424">
        <v>2020</v>
      </c>
      <c r="K176" s="428" t="s">
        <v>1639</v>
      </c>
    </row>
    <row r="177" spans="1:11">
      <c r="A177" s="174" t="s">
        <v>1358</v>
      </c>
      <c r="B177" s="1581">
        <v>4537</v>
      </c>
      <c r="C177" s="153" t="s">
        <v>1640</v>
      </c>
      <c r="D177" s="467" t="s">
        <v>2743</v>
      </c>
      <c r="E177" s="429" t="s">
        <v>2743</v>
      </c>
      <c r="F177" s="1431"/>
      <c r="G177" s="174" t="s">
        <v>1358</v>
      </c>
      <c r="H177" s="424">
        <v>4212</v>
      </c>
      <c r="I177" s="428" t="s">
        <v>1508</v>
      </c>
      <c r="J177" s="424">
        <v>1471</v>
      </c>
      <c r="K177" s="428" t="s">
        <v>1641</v>
      </c>
    </row>
    <row r="178" spans="1:11">
      <c r="A178" s="227" t="s">
        <v>1362</v>
      </c>
      <c r="B178" s="1581">
        <v>1139</v>
      </c>
      <c r="C178" s="153" t="s">
        <v>1622</v>
      </c>
      <c r="D178" s="467" t="s">
        <v>2743</v>
      </c>
      <c r="E178" s="429" t="s">
        <v>2743</v>
      </c>
      <c r="F178" s="1431"/>
      <c r="G178" s="227" t="s">
        <v>1362</v>
      </c>
      <c r="H178" s="428">
        <v>941</v>
      </c>
      <c r="I178" s="428" t="s">
        <v>1617</v>
      </c>
      <c r="J178" s="428">
        <v>394</v>
      </c>
      <c r="K178" s="428" t="s">
        <v>1642</v>
      </c>
    </row>
    <row r="179" spans="1:11">
      <c r="A179" s="227" t="s">
        <v>1366</v>
      </c>
      <c r="B179" s="1581">
        <v>1096</v>
      </c>
      <c r="C179" s="153" t="s">
        <v>1643</v>
      </c>
      <c r="D179" s="467" t="s">
        <v>2743</v>
      </c>
      <c r="E179" s="429" t="s">
        <v>2743</v>
      </c>
      <c r="F179" s="1431"/>
      <c r="G179" s="227" t="s">
        <v>1366</v>
      </c>
      <c r="H179" s="428">
        <v>956</v>
      </c>
      <c r="I179" s="428" t="s">
        <v>1644</v>
      </c>
      <c r="J179" s="428">
        <v>334</v>
      </c>
      <c r="K179" s="428" t="s">
        <v>1645</v>
      </c>
    </row>
    <row r="180" spans="1:11">
      <c r="A180" s="227" t="s">
        <v>1370</v>
      </c>
      <c r="B180" s="1581">
        <v>2302</v>
      </c>
      <c r="C180" s="153" t="s">
        <v>1646</v>
      </c>
      <c r="D180" s="467" t="s">
        <v>2743</v>
      </c>
      <c r="E180" s="429" t="s">
        <v>2743</v>
      </c>
      <c r="F180" s="1431"/>
      <c r="G180" s="227" t="s">
        <v>1370</v>
      </c>
      <c r="H180" s="424">
        <v>2315</v>
      </c>
      <c r="I180" s="428" t="s">
        <v>1647</v>
      </c>
      <c r="J180" s="428">
        <v>743</v>
      </c>
      <c r="K180" s="428" t="s">
        <v>1644</v>
      </c>
    </row>
    <row r="181" spans="1:11">
      <c r="A181" s="174" t="s">
        <v>1374</v>
      </c>
      <c r="B181" s="1585">
        <v>2079</v>
      </c>
      <c r="C181" s="154" t="s">
        <v>1539</v>
      </c>
      <c r="D181" s="807" t="s">
        <v>2743</v>
      </c>
      <c r="E181" s="808" t="s">
        <v>2743</v>
      </c>
      <c r="F181" s="1431"/>
      <c r="G181" s="174" t="s">
        <v>1374</v>
      </c>
      <c r="H181" s="424">
        <v>2061</v>
      </c>
      <c r="I181" s="428" t="s">
        <v>1648</v>
      </c>
      <c r="J181" s="428">
        <v>549</v>
      </c>
      <c r="K181" s="428" t="s">
        <v>1504</v>
      </c>
    </row>
    <row r="182" spans="1:11">
      <c r="A182" s="1755" t="s">
        <v>2745</v>
      </c>
      <c r="B182" s="1756"/>
      <c r="C182" s="1756"/>
      <c r="D182" s="1756"/>
      <c r="E182" s="1757"/>
      <c r="F182" s="1431"/>
      <c r="G182" s="144"/>
      <c r="H182" s="452"/>
      <c r="I182" s="440"/>
      <c r="J182" s="440"/>
      <c r="K182" s="440"/>
    </row>
    <row r="183" spans="1:11">
      <c r="A183" s="141"/>
      <c r="B183" s="141"/>
      <c r="C183" s="141"/>
      <c r="D183" s="141"/>
      <c r="E183" s="141"/>
      <c r="F183" s="1431"/>
      <c r="G183" s="141"/>
      <c r="H183" s="141"/>
      <c r="I183" s="141"/>
      <c r="J183" s="141"/>
      <c r="K183" s="141"/>
    </row>
    <row r="184" spans="1:11" ht="30.5" customHeight="1">
      <c r="A184" s="1724" t="s">
        <v>1397</v>
      </c>
      <c r="B184" s="1724"/>
      <c r="C184" s="1724"/>
      <c r="D184" s="1724"/>
      <c r="E184" s="1724"/>
      <c r="F184" s="1431"/>
      <c r="G184" s="1724" t="s">
        <v>1398</v>
      </c>
      <c r="H184" s="1724"/>
      <c r="I184" s="1724"/>
      <c r="J184" s="1724"/>
      <c r="K184" s="1724"/>
    </row>
  </sheetData>
  <mergeCells count="78">
    <mergeCell ref="A151:E151"/>
    <mergeCell ref="A120:E120"/>
    <mergeCell ref="A89:E89"/>
    <mergeCell ref="A58:E58"/>
    <mergeCell ref="A27:E27"/>
    <mergeCell ref="A122:E122"/>
    <mergeCell ref="A91:E91"/>
    <mergeCell ref="A60:E60"/>
    <mergeCell ref="A29:E29"/>
    <mergeCell ref="H159:I159"/>
    <mergeCell ref="J159:K159"/>
    <mergeCell ref="A184:E184"/>
    <mergeCell ref="G184:K184"/>
    <mergeCell ref="A153:E153"/>
    <mergeCell ref="G153:K153"/>
    <mergeCell ref="A156:E156"/>
    <mergeCell ref="G156:K156"/>
    <mergeCell ref="A158:A160"/>
    <mergeCell ref="B158:E158"/>
    <mergeCell ref="G158:G160"/>
    <mergeCell ref="H158:K158"/>
    <mergeCell ref="B159:C159"/>
    <mergeCell ref="D159:E159"/>
    <mergeCell ref="A182:E182"/>
    <mergeCell ref="G122:K122"/>
    <mergeCell ref="A125:E125"/>
    <mergeCell ref="G125:K125"/>
    <mergeCell ref="A127:A129"/>
    <mergeCell ref="B127:E127"/>
    <mergeCell ref="G127:G129"/>
    <mergeCell ref="H127:K127"/>
    <mergeCell ref="B128:C128"/>
    <mergeCell ref="D128:E128"/>
    <mergeCell ref="H128:I128"/>
    <mergeCell ref="J128:K128"/>
    <mergeCell ref="G91:K91"/>
    <mergeCell ref="A94:E94"/>
    <mergeCell ref="G94:K94"/>
    <mergeCell ref="A96:A98"/>
    <mergeCell ref="B96:E96"/>
    <mergeCell ref="G96:G98"/>
    <mergeCell ref="H96:K96"/>
    <mergeCell ref="B97:C97"/>
    <mergeCell ref="D97:E97"/>
    <mergeCell ref="H97:I97"/>
    <mergeCell ref="J97:K97"/>
    <mergeCell ref="G60:K60"/>
    <mergeCell ref="A63:E63"/>
    <mergeCell ref="G63:K63"/>
    <mergeCell ref="A65:A67"/>
    <mergeCell ref="B65:E65"/>
    <mergeCell ref="G65:G67"/>
    <mergeCell ref="H65:K65"/>
    <mergeCell ref="B66:C66"/>
    <mergeCell ref="D66:E66"/>
    <mergeCell ref="H66:I66"/>
    <mergeCell ref="J66:K66"/>
    <mergeCell ref="G29:K29"/>
    <mergeCell ref="A32:E32"/>
    <mergeCell ref="G32:K32"/>
    <mergeCell ref="A34:A36"/>
    <mergeCell ref="B34:E34"/>
    <mergeCell ref="G34:G36"/>
    <mergeCell ref="H34:K34"/>
    <mergeCell ref="B35:C35"/>
    <mergeCell ref="D35:E35"/>
    <mergeCell ref="H35:I35"/>
    <mergeCell ref="J35:K35"/>
    <mergeCell ref="A1:E1"/>
    <mergeCell ref="G1:K1"/>
    <mergeCell ref="A3:A5"/>
    <mergeCell ref="B3:E3"/>
    <mergeCell ref="G3:G5"/>
    <mergeCell ref="H3:K3"/>
    <mergeCell ref="B4:C4"/>
    <mergeCell ref="D4:E4"/>
    <mergeCell ref="H4:I4"/>
    <mergeCell ref="J4:K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6"/>
  <sheetViews>
    <sheetView workbookViewId="0">
      <selection activeCell="G23" sqref="G23"/>
    </sheetView>
  </sheetViews>
  <sheetFormatPr defaultRowHeight="14"/>
  <cols>
    <col min="1" max="1" width="39" style="117" customWidth="1"/>
    <col min="2" max="5" width="12" style="117" customWidth="1"/>
    <col min="6" max="6" width="8.6640625" style="171"/>
    <col min="7" max="16384" width="8.6640625" style="117"/>
  </cols>
  <sheetData>
    <row r="1" spans="1:6" ht="25">
      <c r="A1" s="1745" t="s">
        <v>3107</v>
      </c>
      <c r="B1" s="1745"/>
      <c r="C1" s="1745"/>
      <c r="D1" s="1745"/>
      <c r="E1" s="1745"/>
      <c r="F1" s="1440"/>
    </row>
    <row r="2" spans="1:6">
      <c r="A2" s="141"/>
      <c r="B2" s="225"/>
      <c r="C2" s="225"/>
      <c r="D2" s="225"/>
      <c r="E2" s="225"/>
    </row>
    <row r="3" spans="1:6" ht="17.5">
      <c r="A3" s="1746" t="s">
        <v>1649</v>
      </c>
      <c r="B3" s="1748" t="s">
        <v>453</v>
      </c>
      <c r="C3" s="1749"/>
      <c r="D3" s="1749"/>
      <c r="E3" s="1750"/>
      <c r="F3" s="1381"/>
    </row>
    <row r="4" spans="1:6" ht="17.5">
      <c r="A4" s="1747"/>
      <c r="B4" s="1733" t="s">
        <v>1322</v>
      </c>
      <c r="C4" s="1734"/>
      <c r="D4" s="1733" t="s">
        <v>154</v>
      </c>
      <c r="E4" s="1735"/>
      <c r="F4" s="1381"/>
    </row>
    <row r="5" spans="1:6" s="339" customFormat="1" ht="17.5">
      <c r="A5" s="1747"/>
      <c r="B5" s="841" t="s">
        <v>1323</v>
      </c>
      <c r="C5" s="842" t="s">
        <v>1324</v>
      </c>
      <c r="D5" s="841" t="s">
        <v>1323</v>
      </c>
      <c r="E5" s="844" t="s">
        <v>1324</v>
      </c>
      <c r="F5" s="1381"/>
    </row>
    <row r="6" spans="1:6" ht="14.5" thickBot="1">
      <c r="A6" s="851" t="s">
        <v>1325</v>
      </c>
      <c r="B6" s="1586">
        <v>114235996</v>
      </c>
      <c r="C6" s="899" t="s">
        <v>1650</v>
      </c>
      <c r="D6" s="1589">
        <v>130068</v>
      </c>
      <c r="E6" s="901" t="s">
        <v>1651</v>
      </c>
    </row>
    <row r="7" spans="1:6">
      <c r="A7" s="174" t="s">
        <v>2774</v>
      </c>
      <c r="B7" s="1587">
        <v>6401616</v>
      </c>
      <c r="C7" s="739" t="s">
        <v>1652</v>
      </c>
      <c r="D7" s="1587">
        <v>11852</v>
      </c>
      <c r="E7" s="656" t="s">
        <v>1653</v>
      </c>
    </row>
    <row r="8" spans="1:6">
      <c r="A8" s="191" t="s">
        <v>1654</v>
      </c>
      <c r="B8" s="1588">
        <v>330331</v>
      </c>
      <c r="C8" s="480" t="s">
        <v>1655</v>
      </c>
      <c r="D8" s="1588">
        <v>450</v>
      </c>
      <c r="E8" s="428" t="s">
        <v>1656</v>
      </c>
    </row>
    <row r="9" spans="1:6">
      <c r="A9" s="191" t="s">
        <v>1657</v>
      </c>
      <c r="B9" s="1588">
        <v>2921686</v>
      </c>
      <c r="C9" s="480" t="s">
        <v>1658</v>
      </c>
      <c r="D9" s="1588">
        <v>4684</v>
      </c>
      <c r="E9" s="428" t="s">
        <v>1659</v>
      </c>
    </row>
    <row r="10" spans="1:6">
      <c r="A10" s="191" t="s">
        <v>1660</v>
      </c>
      <c r="B10" s="1588">
        <v>323326</v>
      </c>
      <c r="C10" s="480" t="s">
        <v>1661</v>
      </c>
      <c r="D10" s="1588">
        <v>602</v>
      </c>
      <c r="E10" s="428" t="s">
        <v>1662</v>
      </c>
    </row>
    <row r="11" spans="1:6">
      <c r="A11" s="191" t="s">
        <v>1663</v>
      </c>
      <c r="B11" s="1588">
        <v>2826273</v>
      </c>
      <c r="C11" s="480" t="s">
        <v>1664</v>
      </c>
      <c r="D11" s="1588">
        <v>6116</v>
      </c>
      <c r="E11" s="428" t="s">
        <v>1448</v>
      </c>
    </row>
    <row r="12" spans="1:6">
      <c r="A12" s="174" t="s">
        <v>2775</v>
      </c>
      <c r="B12" s="1588">
        <v>107834380</v>
      </c>
      <c r="C12" s="480" t="s">
        <v>1665</v>
      </c>
      <c r="D12" s="1588">
        <v>118216</v>
      </c>
      <c r="E12" s="428" t="s">
        <v>1666</v>
      </c>
    </row>
    <row r="13" spans="1:6">
      <c r="A13" s="141"/>
      <c r="B13" s="141"/>
      <c r="C13" s="144"/>
      <c r="D13" s="144"/>
      <c r="E13" s="144"/>
    </row>
    <row r="14" spans="1:6" ht="26.5" customHeight="1">
      <c r="A14" s="1724" t="s">
        <v>1667</v>
      </c>
      <c r="B14" s="1724"/>
      <c r="C14" s="1724"/>
      <c r="D14" s="1724"/>
      <c r="E14" s="1724"/>
    </row>
    <row r="15" spans="1:6">
      <c r="A15" s="252"/>
      <c r="B15" s="252"/>
      <c r="C15" s="252"/>
      <c r="D15" s="252"/>
      <c r="E15" s="252"/>
    </row>
    <row r="16" spans="1:6">
      <c r="A16" s="141"/>
      <c r="B16" s="225"/>
      <c r="C16" s="225"/>
      <c r="D16" s="225"/>
      <c r="E16" s="225"/>
    </row>
    <row r="17" spans="1:6" ht="25">
      <c r="A17" s="1751" t="s">
        <v>3108</v>
      </c>
      <c r="B17" s="1751"/>
      <c r="C17" s="1751"/>
      <c r="D17" s="1751"/>
      <c r="E17" s="1751"/>
      <c r="F17" s="1440"/>
    </row>
    <row r="18" spans="1:6">
      <c r="A18" s="141"/>
      <c r="B18" s="225"/>
      <c r="C18" s="225"/>
      <c r="D18" s="225"/>
      <c r="E18" s="225"/>
    </row>
    <row r="19" spans="1:6" ht="17.5">
      <c r="A19" s="1746" t="s">
        <v>1649</v>
      </c>
      <c r="B19" s="1748" t="s">
        <v>407</v>
      </c>
      <c r="C19" s="1749"/>
      <c r="D19" s="1749"/>
      <c r="E19" s="1750"/>
      <c r="F19" s="1381"/>
    </row>
    <row r="20" spans="1:6" ht="17.5">
      <c r="A20" s="1747"/>
      <c r="B20" s="1733" t="s">
        <v>1399</v>
      </c>
      <c r="C20" s="1734"/>
      <c r="D20" s="1733" t="s">
        <v>154</v>
      </c>
      <c r="E20" s="1735"/>
      <c r="F20" s="1381"/>
    </row>
    <row r="21" spans="1:6" ht="17.5">
      <c r="A21" s="1747"/>
      <c r="B21" s="841" t="s">
        <v>1323</v>
      </c>
      <c r="C21" s="842" t="s">
        <v>1324</v>
      </c>
      <c r="D21" s="841" t="s">
        <v>1323</v>
      </c>
      <c r="E21" s="844" t="s">
        <v>1324</v>
      </c>
      <c r="F21" s="1381"/>
    </row>
    <row r="22" spans="1:6" ht="14.5" thickBot="1">
      <c r="A22" s="851" t="s">
        <v>1325</v>
      </c>
      <c r="B22" s="1586">
        <v>442267</v>
      </c>
      <c r="C22" s="899" t="s">
        <v>1668</v>
      </c>
      <c r="D22" s="1589">
        <v>65680</v>
      </c>
      <c r="E22" s="901" t="s">
        <v>1669</v>
      </c>
    </row>
    <row r="23" spans="1:6">
      <c r="A23" s="174" t="s">
        <v>2774</v>
      </c>
      <c r="B23" s="1587">
        <v>25935</v>
      </c>
      <c r="C23" s="739" t="s">
        <v>1670</v>
      </c>
      <c r="D23" s="1587">
        <v>5737</v>
      </c>
      <c r="E23" s="656" t="s">
        <v>1671</v>
      </c>
    </row>
    <row r="24" spans="1:6">
      <c r="A24" s="191" t="s">
        <v>1654</v>
      </c>
      <c r="B24" s="1588">
        <v>1439</v>
      </c>
      <c r="C24" s="480" t="s">
        <v>1540</v>
      </c>
      <c r="D24" s="1588">
        <v>98</v>
      </c>
      <c r="E24" s="428" t="s">
        <v>1672</v>
      </c>
    </row>
    <row r="25" spans="1:6">
      <c r="A25" s="191" t="s">
        <v>1657</v>
      </c>
      <c r="B25" s="1588">
        <v>11475</v>
      </c>
      <c r="C25" s="480" t="s">
        <v>1673</v>
      </c>
      <c r="D25" s="1588">
        <v>2403</v>
      </c>
      <c r="E25" s="428" t="s">
        <v>1674</v>
      </c>
    </row>
    <row r="26" spans="1:6">
      <c r="A26" s="191" t="s">
        <v>1660</v>
      </c>
      <c r="B26" s="1588">
        <v>1393</v>
      </c>
      <c r="C26" s="480" t="s">
        <v>1622</v>
      </c>
      <c r="D26" s="1588">
        <v>268</v>
      </c>
      <c r="E26" s="428" t="s">
        <v>1675</v>
      </c>
    </row>
    <row r="27" spans="1:6">
      <c r="A27" s="191" t="s">
        <v>1663</v>
      </c>
      <c r="B27" s="1588">
        <v>11628</v>
      </c>
      <c r="C27" s="480" t="s">
        <v>1558</v>
      </c>
      <c r="D27" s="1588">
        <v>2968</v>
      </c>
      <c r="E27" s="428" t="s">
        <v>1474</v>
      </c>
    </row>
    <row r="28" spans="1:6">
      <c r="A28" s="174" t="s">
        <v>2775</v>
      </c>
      <c r="B28" s="1588">
        <v>416332</v>
      </c>
      <c r="C28" s="480" t="s">
        <v>1676</v>
      </c>
      <c r="D28" s="1588">
        <v>59943</v>
      </c>
      <c r="E28" s="428" t="s">
        <v>1677</v>
      </c>
    </row>
    <row r="29" spans="1:6">
      <c r="A29" s="141"/>
      <c r="B29" s="141"/>
      <c r="C29" s="144"/>
      <c r="D29" s="144"/>
      <c r="E29" s="144"/>
    </row>
    <row r="30" spans="1:6" ht="28.5" customHeight="1">
      <c r="A30" s="1724" t="s">
        <v>1667</v>
      </c>
      <c r="B30" s="1724"/>
      <c r="C30" s="1724"/>
      <c r="D30" s="1724"/>
      <c r="E30" s="1724"/>
    </row>
    <row r="31" spans="1:6">
      <c r="A31" s="252"/>
      <c r="B31" s="252"/>
      <c r="C31" s="252"/>
      <c r="D31" s="252"/>
      <c r="E31" s="252"/>
    </row>
    <row r="32" spans="1:6">
      <c r="A32" s="225"/>
      <c r="B32" s="225"/>
      <c r="C32" s="225"/>
      <c r="D32" s="225"/>
      <c r="E32" s="225"/>
    </row>
    <row r="33" spans="1:6" ht="25">
      <c r="A33" s="1751" t="s">
        <v>3109</v>
      </c>
      <c r="B33" s="1751"/>
      <c r="C33" s="1751"/>
      <c r="D33" s="1751"/>
      <c r="E33" s="1751"/>
      <c r="F33" s="1440"/>
    </row>
    <row r="34" spans="1:6">
      <c r="A34" s="141"/>
      <c r="B34" s="225"/>
      <c r="C34" s="225"/>
      <c r="D34" s="225"/>
      <c r="E34" s="225"/>
    </row>
    <row r="35" spans="1:6" ht="17.5">
      <c r="A35" s="1746" t="s">
        <v>1649</v>
      </c>
      <c r="B35" s="1748" t="s">
        <v>787</v>
      </c>
      <c r="C35" s="1749"/>
      <c r="D35" s="1749"/>
      <c r="E35" s="1750"/>
      <c r="F35" s="1381"/>
    </row>
    <row r="36" spans="1:6" ht="17.5">
      <c r="A36" s="1747"/>
      <c r="B36" s="1733" t="s">
        <v>1458</v>
      </c>
      <c r="C36" s="1734"/>
      <c r="D36" s="1733" t="s">
        <v>154</v>
      </c>
      <c r="E36" s="1735"/>
      <c r="F36" s="1381"/>
    </row>
    <row r="37" spans="1:6" ht="17.5">
      <c r="A37" s="1747"/>
      <c r="B37" s="841" t="s">
        <v>1323</v>
      </c>
      <c r="C37" s="842" t="s">
        <v>1324</v>
      </c>
      <c r="D37" s="841" t="s">
        <v>1323</v>
      </c>
      <c r="E37" s="844" t="s">
        <v>1324</v>
      </c>
      <c r="F37" s="1381"/>
    </row>
    <row r="38" spans="1:6" ht="14.5" thickBot="1">
      <c r="A38" s="851" t="s">
        <v>1325</v>
      </c>
      <c r="B38" s="1586">
        <v>64382</v>
      </c>
      <c r="C38" s="899" t="s">
        <v>1678</v>
      </c>
      <c r="D38" s="1589">
        <v>12714</v>
      </c>
      <c r="E38" s="901" t="s">
        <v>1679</v>
      </c>
    </row>
    <row r="39" spans="1:6">
      <c r="A39" s="174" t="s">
        <v>2774</v>
      </c>
      <c r="B39" s="1587">
        <v>4802</v>
      </c>
      <c r="C39" s="739" t="s">
        <v>1563</v>
      </c>
      <c r="D39" s="1587">
        <v>1231</v>
      </c>
      <c r="E39" s="656" t="s">
        <v>1680</v>
      </c>
    </row>
    <row r="40" spans="1:6">
      <c r="A40" s="191" t="s">
        <v>1654</v>
      </c>
      <c r="B40" s="1588">
        <v>210</v>
      </c>
      <c r="C40" s="480" t="s">
        <v>1645</v>
      </c>
      <c r="D40" s="1588">
        <v>0</v>
      </c>
      <c r="E40" s="428" t="s">
        <v>1681</v>
      </c>
    </row>
    <row r="41" spans="1:6">
      <c r="A41" s="191" t="s">
        <v>1657</v>
      </c>
      <c r="B41" s="1588">
        <v>2177</v>
      </c>
      <c r="C41" s="480" t="s">
        <v>1682</v>
      </c>
      <c r="D41" s="1588">
        <v>627</v>
      </c>
      <c r="E41" s="428" t="s">
        <v>1683</v>
      </c>
    </row>
    <row r="42" spans="1:6">
      <c r="A42" s="191" t="s">
        <v>1660</v>
      </c>
      <c r="B42" s="1588">
        <v>154</v>
      </c>
      <c r="C42" s="480" t="s">
        <v>1684</v>
      </c>
      <c r="D42" s="1588">
        <v>23</v>
      </c>
      <c r="E42" s="428" t="s">
        <v>1685</v>
      </c>
    </row>
    <row r="43" spans="1:6">
      <c r="A43" s="191" t="s">
        <v>1663</v>
      </c>
      <c r="B43" s="1588">
        <v>2261</v>
      </c>
      <c r="C43" s="480" t="s">
        <v>1639</v>
      </c>
      <c r="D43" s="1588">
        <v>581</v>
      </c>
      <c r="E43" s="428" t="s">
        <v>1686</v>
      </c>
    </row>
    <row r="44" spans="1:6">
      <c r="A44" s="174" t="s">
        <v>2775</v>
      </c>
      <c r="B44" s="1588">
        <v>59580</v>
      </c>
      <c r="C44" s="480" t="s">
        <v>1521</v>
      </c>
      <c r="D44" s="1588">
        <v>11483</v>
      </c>
      <c r="E44" s="428" t="s">
        <v>1687</v>
      </c>
    </row>
    <row r="45" spans="1:6">
      <c r="A45" s="141"/>
      <c r="B45" s="141"/>
      <c r="C45" s="144"/>
      <c r="D45" s="144"/>
      <c r="E45" s="144"/>
    </row>
    <row r="46" spans="1:6" ht="28.5" customHeight="1">
      <c r="A46" s="1724" t="s">
        <v>1667</v>
      </c>
      <c r="B46" s="1724"/>
      <c r="C46" s="1724"/>
      <c r="D46" s="1724"/>
      <c r="E46" s="1724"/>
    </row>
    <row r="47" spans="1:6">
      <c r="A47" s="252"/>
      <c r="B47" s="252"/>
      <c r="C47" s="252"/>
      <c r="D47" s="252"/>
      <c r="E47" s="252"/>
    </row>
    <row r="48" spans="1:6">
      <c r="A48" s="141"/>
      <c r="B48" s="225"/>
      <c r="C48" s="225"/>
      <c r="D48" s="225"/>
      <c r="E48" s="225"/>
    </row>
    <row r="49" spans="1:6" ht="25">
      <c r="A49" s="1751" t="s">
        <v>3110</v>
      </c>
      <c r="B49" s="1751"/>
      <c r="C49" s="1751"/>
      <c r="D49" s="1751"/>
      <c r="E49" s="1751"/>
      <c r="F49" s="1440"/>
    </row>
    <row r="50" spans="1:6">
      <c r="A50" s="141"/>
      <c r="B50" s="225"/>
      <c r="C50" s="225"/>
      <c r="D50" s="225"/>
      <c r="E50" s="225"/>
    </row>
    <row r="51" spans="1:6" ht="17.5">
      <c r="A51" s="1746" t="s">
        <v>1649</v>
      </c>
      <c r="B51" s="1718" t="s">
        <v>743</v>
      </c>
      <c r="C51" s="1671"/>
      <c r="D51" s="1671"/>
      <c r="E51" s="1673"/>
      <c r="F51" s="1381"/>
    </row>
    <row r="52" spans="1:6" ht="17.5">
      <c r="A52" s="1747"/>
      <c r="B52" s="1683" t="s">
        <v>1458</v>
      </c>
      <c r="C52" s="1684"/>
      <c r="D52" s="1683" t="s">
        <v>154</v>
      </c>
      <c r="E52" s="1675"/>
      <c r="F52" s="1381"/>
    </row>
    <row r="53" spans="1:6" ht="17.5">
      <c r="A53" s="1747"/>
      <c r="B53" s="841" t="s">
        <v>1323</v>
      </c>
      <c r="C53" s="842" t="s">
        <v>1324</v>
      </c>
      <c r="D53" s="841" t="s">
        <v>1323</v>
      </c>
      <c r="E53" s="844" t="s">
        <v>1324</v>
      </c>
      <c r="F53" s="1381"/>
    </row>
    <row r="54" spans="1:6" ht="14.5" thickBot="1">
      <c r="A54" s="851" t="s">
        <v>1325</v>
      </c>
      <c r="B54" s="1586">
        <v>304827</v>
      </c>
      <c r="C54" s="899" t="s">
        <v>1688</v>
      </c>
      <c r="D54" s="1589">
        <v>40645</v>
      </c>
      <c r="E54" s="901" t="s">
        <v>1689</v>
      </c>
    </row>
    <row r="55" spans="1:6">
      <c r="A55" s="174" t="s">
        <v>2774</v>
      </c>
      <c r="B55" s="1587">
        <v>15826</v>
      </c>
      <c r="C55" s="739" t="s">
        <v>1521</v>
      </c>
      <c r="D55" s="1587">
        <v>3419</v>
      </c>
      <c r="E55" s="656" t="s">
        <v>1524</v>
      </c>
    </row>
    <row r="56" spans="1:6">
      <c r="A56" s="191" t="s">
        <v>1654</v>
      </c>
      <c r="B56" s="1588">
        <v>922</v>
      </c>
      <c r="C56" s="480" t="s">
        <v>1690</v>
      </c>
      <c r="D56" s="1588">
        <v>94</v>
      </c>
      <c r="E56" s="428" t="s">
        <v>1691</v>
      </c>
    </row>
    <row r="57" spans="1:6">
      <c r="A57" s="191" t="s">
        <v>1657</v>
      </c>
      <c r="B57" s="1588">
        <v>6740</v>
      </c>
      <c r="C57" s="480" t="s">
        <v>1692</v>
      </c>
      <c r="D57" s="1588">
        <v>1307</v>
      </c>
      <c r="E57" s="428" t="s">
        <v>1693</v>
      </c>
    </row>
    <row r="58" spans="1:6">
      <c r="A58" s="191" t="s">
        <v>1660</v>
      </c>
      <c r="B58" s="1588">
        <v>978</v>
      </c>
      <c r="C58" s="480" t="s">
        <v>1504</v>
      </c>
      <c r="D58" s="1588">
        <v>209</v>
      </c>
      <c r="E58" s="428" t="s">
        <v>1694</v>
      </c>
    </row>
    <row r="59" spans="1:6">
      <c r="A59" s="191" t="s">
        <v>1663</v>
      </c>
      <c r="B59" s="1588">
        <v>7186</v>
      </c>
      <c r="C59" s="480" t="s">
        <v>1695</v>
      </c>
      <c r="D59" s="1588">
        <v>1809</v>
      </c>
      <c r="E59" s="428" t="s">
        <v>1545</v>
      </c>
    </row>
    <row r="60" spans="1:6">
      <c r="A60" s="174" t="s">
        <v>2775</v>
      </c>
      <c r="B60" s="1588">
        <v>289001</v>
      </c>
      <c r="C60" s="480" t="s">
        <v>1696</v>
      </c>
      <c r="D60" s="1588">
        <v>37226</v>
      </c>
      <c r="E60" s="428" t="s">
        <v>1697</v>
      </c>
    </row>
    <row r="61" spans="1:6">
      <c r="A61" s="141"/>
      <c r="B61" s="141"/>
      <c r="C61" s="144"/>
      <c r="D61" s="144"/>
      <c r="E61" s="144"/>
    </row>
    <row r="62" spans="1:6" ht="28" customHeight="1">
      <c r="A62" s="1724" t="s">
        <v>1667</v>
      </c>
      <c r="B62" s="1724"/>
      <c r="C62" s="1724"/>
      <c r="D62" s="1724"/>
      <c r="E62" s="1724"/>
    </row>
    <row r="63" spans="1:6">
      <c r="A63" s="138"/>
      <c r="B63" s="138"/>
      <c r="C63" s="138"/>
      <c r="D63" s="138"/>
      <c r="E63" s="138"/>
    </row>
    <row r="64" spans="1:6">
      <c r="A64" s="225"/>
      <c r="B64" s="225"/>
      <c r="C64" s="225"/>
      <c r="D64" s="225"/>
      <c r="E64" s="225"/>
    </row>
    <row r="65" spans="1:6" ht="25">
      <c r="A65" s="1751" t="s">
        <v>3111</v>
      </c>
      <c r="B65" s="1751"/>
      <c r="C65" s="1751"/>
      <c r="D65" s="1751"/>
      <c r="E65" s="1751"/>
      <c r="F65" s="1440"/>
    </row>
    <row r="66" spans="1:6">
      <c r="A66" s="141"/>
      <c r="B66" s="225"/>
      <c r="C66" s="225"/>
      <c r="D66" s="225"/>
      <c r="E66" s="225"/>
    </row>
    <row r="67" spans="1:6" ht="17.5">
      <c r="A67" s="1746" t="s">
        <v>1649</v>
      </c>
      <c r="B67" s="1718" t="s">
        <v>1255</v>
      </c>
      <c r="C67" s="1671"/>
      <c r="D67" s="1671"/>
      <c r="E67" s="1673"/>
      <c r="F67" s="1381"/>
    </row>
    <row r="68" spans="1:6" ht="17.5">
      <c r="A68" s="1747"/>
      <c r="B68" s="1683" t="s">
        <v>1458</v>
      </c>
      <c r="C68" s="1684"/>
      <c r="D68" s="1683" t="s">
        <v>154</v>
      </c>
      <c r="E68" s="1675"/>
      <c r="F68" s="1381"/>
    </row>
    <row r="69" spans="1:6" ht="17.5">
      <c r="A69" s="1747"/>
      <c r="B69" s="841" t="s">
        <v>1323</v>
      </c>
      <c r="C69" s="842" t="s">
        <v>1324</v>
      </c>
      <c r="D69" s="841" t="s">
        <v>1323</v>
      </c>
      <c r="E69" s="844" t="s">
        <v>1324</v>
      </c>
      <c r="F69" s="1381"/>
    </row>
    <row r="70" spans="1:6" ht="14.5" thickBot="1">
      <c r="A70" s="851" t="s">
        <v>1325</v>
      </c>
      <c r="B70" s="1586">
        <v>21710</v>
      </c>
      <c r="C70" s="899" t="s">
        <v>1698</v>
      </c>
      <c r="D70" s="1589">
        <v>3179</v>
      </c>
      <c r="E70" s="901" t="s">
        <v>1492</v>
      </c>
    </row>
    <row r="71" spans="1:6">
      <c r="A71" s="174" t="s">
        <v>2774</v>
      </c>
      <c r="B71" s="1587">
        <v>1625</v>
      </c>
      <c r="C71" s="739" t="s">
        <v>1699</v>
      </c>
      <c r="D71" s="1587">
        <v>251</v>
      </c>
      <c r="E71" s="656" t="s">
        <v>1700</v>
      </c>
    </row>
    <row r="72" spans="1:6">
      <c r="A72" s="191" t="s">
        <v>1654</v>
      </c>
      <c r="B72" s="1588">
        <v>64</v>
      </c>
      <c r="C72" s="480" t="s">
        <v>1586</v>
      </c>
      <c r="D72" s="1588">
        <v>0</v>
      </c>
      <c r="E72" s="428" t="s">
        <v>1681</v>
      </c>
    </row>
    <row r="73" spans="1:6">
      <c r="A73" s="191" t="s">
        <v>1657</v>
      </c>
      <c r="B73" s="1588">
        <v>779</v>
      </c>
      <c r="C73" s="480" t="s">
        <v>1701</v>
      </c>
      <c r="D73" s="1588">
        <v>132</v>
      </c>
      <c r="E73" s="428" t="s">
        <v>1702</v>
      </c>
    </row>
    <row r="74" spans="1:6">
      <c r="A74" s="191" t="s">
        <v>1660</v>
      </c>
      <c r="B74" s="1588">
        <v>88</v>
      </c>
      <c r="C74" s="480" t="s">
        <v>1586</v>
      </c>
      <c r="D74" s="1588">
        <v>18</v>
      </c>
      <c r="E74" s="428" t="s">
        <v>1703</v>
      </c>
    </row>
    <row r="75" spans="1:6">
      <c r="A75" s="191" t="s">
        <v>1663</v>
      </c>
      <c r="B75" s="1588">
        <v>694</v>
      </c>
      <c r="C75" s="480" t="s">
        <v>1704</v>
      </c>
      <c r="D75" s="1588">
        <v>101</v>
      </c>
      <c r="E75" s="428" t="s">
        <v>1705</v>
      </c>
    </row>
    <row r="76" spans="1:6">
      <c r="A76" s="174" t="s">
        <v>2775</v>
      </c>
      <c r="B76" s="1588">
        <v>20085</v>
      </c>
      <c r="C76" s="480" t="s">
        <v>1706</v>
      </c>
      <c r="D76" s="1588">
        <v>2928</v>
      </c>
      <c r="E76" s="428" t="s">
        <v>1545</v>
      </c>
    </row>
    <row r="77" spans="1:6">
      <c r="A77" s="141"/>
      <c r="B77" s="141"/>
      <c r="C77" s="144"/>
      <c r="D77" s="144"/>
      <c r="E77" s="144"/>
    </row>
    <row r="78" spans="1:6" ht="28" customHeight="1">
      <c r="A78" s="1724" t="s">
        <v>1667</v>
      </c>
      <c r="B78" s="1724"/>
      <c r="C78" s="1724"/>
      <c r="D78" s="1724"/>
      <c r="E78" s="1724"/>
    </row>
    <row r="79" spans="1:6">
      <c r="A79" s="138"/>
      <c r="B79" s="138"/>
      <c r="C79" s="138"/>
      <c r="D79" s="138"/>
      <c r="E79" s="138"/>
    </row>
    <row r="80" spans="1:6">
      <c r="A80" s="141"/>
      <c r="B80" s="225"/>
      <c r="C80" s="225"/>
      <c r="D80" s="225"/>
      <c r="E80" s="225"/>
    </row>
    <row r="81" spans="1:6" ht="25">
      <c r="A81" s="1751" t="s">
        <v>3112</v>
      </c>
      <c r="B81" s="1751"/>
      <c r="C81" s="1751"/>
      <c r="D81" s="1751"/>
      <c r="E81" s="1751"/>
      <c r="F81" s="1440"/>
    </row>
    <row r="82" spans="1:6">
      <c r="A82" s="141"/>
      <c r="B82" s="225"/>
      <c r="C82" s="225"/>
      <c r="D82" s="225"/>
      <c r="E82" s="225"/>
    </row>
    <row r="83" spans="1:6" ht="17.5">
      <c r="A83" s="1746" t="s">
        <v>1649</v>
      </c>
      <c r="B83" s="1718" t="s">
        <v>485</v>
      </c>
      <c r="C83" s="1671"/>
      <c r="D83" s="1671"/>
      <c r="E83" s="1673"/>
      <c r="F83" s="1381"/>
    </row>
    <row r="84" spans="1:6" ht="17.5">
      <c r="A84" s="1747"/>
      <c r="B84" s="1683" t="s">
        <v>1458</v>
      </c>
      <c r="C84" s="1684"/>
      <c r="D84" s="1683" t="s">
        <v>154</v>
      </c>
      <c r="E84" s="1675"/>
      <c r="F84" s="1381"/>
    </row>
    <row r="85" spans="1:6" ht="17.5">
      <c r="A85" s="1747"/>
      <c r="B85" s="841" t="s">
        <v>1323</v>
      </c>
      <c r="C85" s="842" t="s">
        <v>1324</v>
      </c>
      <c r="D85" s="841" t="s">
        <v>1323</v>
      </c>
      <c r="E85" s="844" t="s">
        <v>1324</v>
      </c>
      <c r="F85" s="1381"/>
    </row>
    <row r="86" spans="1:6" ht="14.5" thickBot="1">
      <c r="A86" s="851" t="s">
        <v>1325</v>
      </c>
      <c r="B86" s="1586">
        <v>51281</v>
      </c>
      <c r="C86" s="899" t="s">
        <v>1707</v>
      </c>
      <c r="D86" s="1589">
        <v>9124</v>
      </c>
      <c r="E86" s="901" t="s">
        <v>1708</v>
      </c>
    </row>
    <row r="87" spans="1:6">
      <c r="A87" s="174" t="s">
        <v>2774</v>
      </c>
      <c r="B87" s="1587">
        <v>3682</v>
      </c>
      <c r="C87" s="739" t="s">
        <v>1560</v>
      </c>
      <c r="D87" s="1587">
        <v>836</v>
      </c>
      <c r="E87" s="656" t="s">
        <v>1506</v>
      </c>
    </row>
    <row r="88" spans="1:6">
      <c r="A88" s="191" t="s">
        <v>1654</v>
      </c>
      <c r="B88" s="1588">
        <v>243</v>
      </c>
      <c r="C88" s="480" t="s">
        <v>1709</v>
      </c>
      <c r="D88" s="1588">
        <v>4</v>
      </c>
      <c r="E88" s="428" t="s">
        <v>1710</v>
      </c>
    </row>
    <row r="89" spans="1:6">
      <c r="A89" s="191" t="s">
        <v>1657</v>
      </c>
      <c r="B89" s="1588">
        <v>1779</v>
      </c>
      <c r="C89" s="480" t="s">
        <v>1648</v>
      </c>
      <c r="D89" s="1588">
        <v>337</v>
      </c>
      <c r="E89" s="428" t="s">
        <v>1711</v>
      </c>
    </row>
    <row r="90" spans="1:6">
      <c r="A90" s="191" t="s">
        <v>1660</v>
      </c>
      <c r="B90" s="1588">
        <v>173</v>
      </c>
      <c r="C90" s="480" t="s">
        <v>1570</v>
      </c>
      <c r="D90" s="1588">
        <v>18</v>
      </c>
      <c r="E90" s="428" t="s">
        <v>1712</v>
      </c>
    </row>
    <row r="91" spans="1:6">
      <c r="A91" s="191" t="s">
        <v>1663</v>
      </c>
      <c r="B91" s="1588">
        <v>1487</v>
      </c>
      <c r="C91" s="480" t="s">
        <v>1713</v>
      </c>
      <c r="D91" s="1588">
        <v>477</v>
      </c>
      <c r="E91" s="428" t="s">
        <v>1690</v>
      </c>
    </row>
    <row r="92" spans="1:6">
      <c r="A92" s="174" t="s">
        <v>2775</v>
      </c>
      <c r="B92" s="1588">
        <v>47599</v>
      </c>
      <c r="C92" s="480" t="s">
        <v>1424</v>
      </c>
      <c r="D92" s="1588">
        <v>8288</v>
      </c>
      <c r="E92" s="428" t="s">
        <v>1714</v>
      </c>
    </row>
    <row r="93" spans="1:6">
      <c r="A93" s="141"/>
      <c r="B93" s="141"/>
      <c r="C93" s="144"/>
      <c r="D93" s="144"/>
      <c r="E93" s="144"/>
    </row>
    <row r="94" spans="1:6" ht="50" customHeight="1">
      <c r="A94" s="1758" t="s">
        <v>1715</v>
      </c>
      <c r="B94" s="1758"/>
      <c r="C94" s="1758"/>
      <c r="D94" s="1758"/>
      <c r="E94" s="1758"/>
    </row>
    <row r="95" spans="1:6">
      <c r="A95" s="138"/>
      <c r="B95" s="138"/>
      <c r="C95" s="138"/>
      <c r="D95" s="138"/>
      <c r="E95" s="138"/>
    </row>
    <row r="96" spans="1:6" ht="28" customHeight="1">
      <c r="A96" s="1724" t="s">
        <v>1667</v>
      </c>
      <c r="B96" s="1724"/>
      <c r="C96" s="1724"/>
      <c r="D96" s="1724"/>
      <c r="E96" s="1724"/>
    </row>
  </sheetData>
  <mergeCells count="37">
    <mergeCell ref="A96:E96"/>
    <mergeCell ref="A81:E81"/>
    <mergeCell ref="A83:A85"/>
    <mergeCell ref="B83:E83"/>
    <mergeCell ref="B84:C84"/>
    <mergeCell ref="D84:E84"/>
    <mergeCell ref="A94:E94"/>
    <mergeCell ref="A78:E78"/>
    <mergeCell ref="A49:E49"/>
    <mergeCell ref="A51:A53"/>
    <mergeCell ref="B51:E51"/>
    <mergeCell ref="B52:C52"/>
    <mergeCell ref="D52:E52"/>
    <mergeCell ref="A62:E62"/>
    <mergeCell ref="A65:E65"/>
    <mergeCell ref="A67:A69"/>
    <mergeCell ref="B67:E67"/>
    <mergeCell ref="B68:C68"/>
    <mergeCell ref="D68:E68"/>
    <mergeCell ref="A46:E46"/>
    <mergeCell ref="A17:E17"/>
    <mergeCell ref="A19:A21"/>
    <mergeCell ref="B19:E19"/>
    <mergeCell ref="B20:C20"/>
    <mergeCell ref="D20:E20"/>
    <mergeCell ref="A30:E30"/>
    <mergeCell ref="A33:E33"/>
    <mergeCell ref="A35:A37"/>
    <mergeCell ref="B35:E35"/>
    <mergeCell ref="B36:C36"/>
    <mergeCell ref="D36:E36"/>
    <mergeCell ref="A14:E14"/>
    <mergeCell ref="A1:E1"/>
    <mergeCell ref="A3:A5"/>
    <mergeCell ref="B3:E3"/>
    <mergeCell ref="B4:C4"/>
    <mergeCell ref="D4:E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B51"/>
  <sheetViews>
    <sheetView workbookViewId="0">
      <selection activeCell="AB1" sqref="AB1"/>
    </sheetView>
  </sheetViews>
  <sheetFormatPr defaultRowHeight="12.75" customHeight="1"/>
  <cols>
    <col min="1" max="1" width="27.25" style="213" customWidth="1"/>
    <col min="2" max="2" width="10.08203125" style="213" customWidth="1"/>
    <col min="3" max="3" width="8.08203125" style="213" customWidth="1"/>
    <col min="4" max="4" width="10.25" style="213" customWidth="1"/>
    <col min="5" max="5" width="8.08203125" style="213" customWidth="1"/>
    <col min="6" max="6" width="10.08203125" style="213" customWidth="1"/>
    <col min="7" max="7" width="8.08203125" style="213" customWidth="1"/>
    <col min="8" max="8" width="10.08203125" style="213" customWidth="1"/>
    <col min="9" max="9" width="8.08203125" style="213" customWidth="1"/>
    <col min="10" max="10" width="10.58203125" style="213" customWidth="1"/>
    <col min="11" max="11" width="8.08203125" style="213" customWidth="1"/>
    <col min="12" max="12" width="10.5" style="213" customWidth="1"/>
    <col min="13" max="13" width="8.08203125" style="213" customWidth="1"/>
    <col min="14" max="14" width="10.58203125" style="213" customWidth="1"/>
    <col min="15" max="15" width="8.08203125" style="213" customWidth="1"/>
    <col min="16" max="16" width="10.33203125" style="213" customWidth="1"/>
    <col min="17" max="17" width="8.08203125" style="213" customWidth="1"/>
    <col min="18" max="18" width="10.5" style="213" customWidth="1"/>
    <col min="19" max="19" width="8.08203125" style="213" customWidth="1"/>
    <col min="20" max="20" width="10.33203125" style="213" customWidth="1"/>
    <col min="21" max="21" width="8.08203125" style="213" customWidth="1"/>
    <col min="22" max="22" width="10.83203125" style="213" customWidth="1"/>
    <col min="23" max="23" width="8.08203125" style="213" customWidth="1"/>
    <col min="24" max="24" width="10.5" style="213" customWidth="1"/>
    <col min="25" max="25" width="8.08203125" style="213" customWidth="1"/>
    <col min="26" max="26" width="10.75" style="213" customWidth="1"/>
    <col min="27" max="27" width="8.08203125" style="213" customWidth="1"/>
    <col min="28" max="28" width="8.6640625" style="171"/>
    <col min="29" max="16384" width="8.6640625" style="213"/>
  </cols>
  <sheetData>
    <row r="1" spans="1:28" ht="25">
      <c r="A1" s="1764" t="s">
        <v>3105</v>
      </c>
      <c r="B1" s="1764"/>
      <c r="C1" s="1764"/>
      <c r="D1" s="1764"/>
      <c r="E1" s="1764"/>
      <c r="F1" s="1764"/>
      <c r="G1" s="1764"/>
      <c r="H1" s="1764"/>
      <c r="I1" s="1764"/>
      <c r="J1" s="1764"/>
      <c r="K1" s="1764"/>
      <c r="L1" s="1764"/>
      <c r="M1" s="1764"/>
      <c r="N1" s="1764"/>
      <c r="O1" s="1764"/>
      <c r="P1" s="1764"/>
      <c r="Q1" s="1764"/>
      <c r="R1" s="1764"/>
      <c r="S1" s="1764"/>
      <c r="T1" s="1764"/>
      <c r="U1" s="1764"/>
      <c r="V1" s="1764"/>
      <c r="W1" s="1764"/>
      <c r="X1" s="1764"/>
      <c r="Y1" s="1764"/>
      <c r="Z1" s="1764"/>
      <c r="AA1" s="1764"/>
      <c r="AB1" s="1440"/>
    </row>
    <row r="2" spans="1:28" ht="14">
      <c r="A2" s="783"/>
      <c r="B2" s="783"/>
      <c r="C2" s="783"/>
      <c r="D2" s="783"/>
      <c r="E2" s="783"/>
      <c r="F2" s="783"/>
      <c r="G2" s="783"/>
      <c r="H2" s="783"/>
      <c r="I2" s="783"/>
      <c r="J2" s="783"/>
      <c r="K2" s="783"/>
      <c r="L2" s="783"/>
      <c r="M2" s="783"/>
      <c r="N2" s="783"/>
      <c r="O2" s="783"/>
      <c r="P2" s="783"/>
      <c r="Q2" s="783"/>
      <c r="R2" s="783"/>
      <c r="S2" s="783"/>
      <c r="T2" s="783"/>
      <c r="U2" s="783"/>
      <c r="V2" s="783"/>
      <c r="W2" s="783"/>
      <c r="X2" s="783"/>
      <c r="Y2" s="783"/>
      <c r="Z2" s="783"/>
      <c r="AA2" s="783"/>
    </row>
    <row r="3" spans="1:28" ht="17.5">
      <c r="A3" s="1765" t="s">
        <v>1716</v>
      </c>
      <c r="B3" s="1759">
        <v>2000</v>
      </c>
      <c r="C3" s="1767"/>
      <c r="D3" s="1759">
        <v>2001</v>
      </c>
      <c r="E3" s="1767"/>
      <c r="F3" s="1759">
        <v>2002</v>
      </c>
      <c r="G3" s="1767"/>
      <c r="H3" s="1759">
        <v>2003</v>
      </c>
      <c r="I3" s="1767"/>
      <c r="J3" s="1759">
        <v>2004</v>
      </c>
      <c r="K3" s="1767"/>
      <c r="L3" s="1759">
        <v>2005</v>
      </c>
      <c r="M3" s="1767"/>
      <c r="N3" s="1759">
        <v>2006</v>
      </c>
      <c r="O3" s="1767"/>
      <c r="P3" s="1759">
        <v>2007</v>
      </c>
      <c r="Q3" s="1767"/>
      <c r="R3" s="1759">
        <v>2008</v>
      </c>
      <c r="S3" s="1767"/>
      <c r="T3" s="1759">
        <v>2009</v>
      </c>
      <c r="U3" s="1767"/>
      <c r="V3" s="1759">
        <v>2010</v>
      </c>
      <c r="W3" s="1767"/>
      <c r="X3" s="1759">
        <v>2011</v>
      </c>
      <c r="Y3" s="1767"/>
      <c r="Z3" s="1759">
        <v>2012</v>
      </c>
      <c r="AA3" s="1760"/>
      <c r="AB3" s="1381"/>
    </row>
    <row r="4" spans="1:28" s="339" customFormat="1" ht="30" customHeight="1">
      <c r="A4" s="1766"/>
      <c r="B4" s="852" t="s">
        <v>1717</v>
      </c>
      <c r="C4" s="853" t="s">
        <v>210</v>
      </c>
      <c r="D4" s="852" t="s">
        <v>1717</v>
      </c>
      <c r="E4" s="853" t="s">
        <v>210</v>
      </c>
      <c r="F4" s="852" t="s">
        <v>1717</v>
      </c>
      <c r="G4" s="853" t="s">
        <v>210</v>
      </c>
      <c r="H4" s="852" t="s">
        <v>1717</v>
      </c>
      <c r="I4" s="853" t="s">
        <v>210</v>
      </c>
      <c r="J4" s="852" t="s">
        <v>1717</v>
      </c>
      <c r="K4" s="853" t="s">
        <v>210</v>
      </c>
      <c r="L4" s="852" t="s">
        <v>1717</v>
      </c>
      <c r="M4" s="853" t="s">
        <v>210</v>
      </c>
      <c r="N4" s="852" t="s">
        <v>1717</v>
      </c>
      <c r="O4" s="853" t="s">
        <v>210</v>
      </c>
      <c r="P4" s="852" t="s">
        <v>1717</v>
      </c>
      <c r="Q4" s="853" t="s">
        <v>210</v>
      </c>
      <c r="R4" s="852" t="s">
        <v>1717</v>
      </c>
      <c r="S4" s="853" t="s">
        <v>210</v>
      </c>
      <c r="T4" s="852" t="s">
        <v>1717</v>
      </c>
      <c r="U4" s="853" t="s">
        <v>210</v>
      </c>
      <c r="V4" s="852" t="s">
        <v>1717</v>
      </c>
      <c r="W4" s="853" t="s">
        <v>210</v>
      </c>
      <c r="X4" s="852" t="s">
        <v>1717</v>
      </c>
      <c r="Y4" s="853" t="s">
        <v>210</v>
      </c>
      <c r="Z4" s="852" t="s">
        <v>1717</v>
      </c>
      <c r="AA4" s="854" t="s">
        <v>210</v>
      </c>
      <c r="AB4" s="1434"/>
    </row>
    <row r="5" spans="1:28" ht="14">
      <c r="A5" s="784" t="s">
        <v>154</v>
      </c>
      <c r="B5" s="879">
        <v>254911</v>
      </c>
      <c r="C5" s="880">
        <v>0.22050771011423737</v>
      </c>
      <c r="D5" s="785">
        <v>267532</v>
      </c>
      <c r="E5" s="786">
        <v>0.22757157014107748</v>
      </c>
      <c r="F5" s="879">
        <v>245312</v>
      </c>
      <c r="G5" s="880">
        <v>0.20430799777129452</v>
      </c>
      <c r="H5" s="787">
        <v>258490</v>
      </c>
      <c r="I5" s="786">
        <v>0.21148164783711765</v>
      </c>
      <c r="J5" s="879">
        <v>244756</v>
      </c>
      <c r="K5" s="880">
        <v>0.19826952815844323</v>
      </c>
      <c r="L5" s="787">
        <v>273491</v>
      </c>
      <c r="M5" s="786">
        <v>0.21966266415003413</v>
      </c>
      <c r="N5" s="879">
        <v>288263</v>
      </c>
      <c r="O5" s="880">
        <v>0.23051708668331058</v>
      </c>
      <c r="P5" s="787">
        <v>307541</v>
      </c>
      <c r="Q5" s="786">
        <v>0.24226910106119415</v>
      </c>
      <c r="R5" s="879">
        <v>305838</v>
      </c>
      <c r="S5" s="880">
        <v>0.24319044025677339</v>
      </c>
      <c r="T5" s="788">
        <v>322812</v>
      </c>
      <c r="U5" s="786">
        <v>0.25299975390653778</v>
      </c>
      <c r="V5" s="887">
        <v>290680</v>
      </c>
      <c r="W5" s="880">
        <v>0.22445898727823788</v>
      </c>
      <c r="X5" s="789">
        <v>330068</v>
      </c>
      <c r="Y5" s="786">
        <v>0.23970010254145957</v>
      </c>
      <c r="Z5" s="891">
        <v>323223</v>
      </c>
      <c r="AA5" s="892">
        <v>0.23472916563786306</v>
      </c>
    </row>
    <row r="6" spans="1:28" ht="14">
      <c r="A6" s="790" t="s">
        <v>1718</v>
      </c>
      <c r="B6" s="879">
        <v>670694</v>
      </c>
      <c r="C6" s="881">
        <v>0.58017809472895654</v>
      </c>
      <c r="D6" s="785">
        <v>657078</v>
      </c>
      <c r="E6" s="791">
        <v>0.55893228535337425</v>
      </c>
      <c r="F6" s="879">
        <v>735318</v>
      </c>
      <c r="G6" s="881">
        <v>0.61240929226940688</v>
      </c>
      <c r="H6" s="787">
        <v>739890</v>
      </c>
      <c r="I6" s="791">
        <v>0.60533543432320391</v>
      </c>
      <c r="J6" s="879">
        <v>750106</v>
      </c>
      <c r="K6" s="881">
        <v>0.60763847541558624</v>
      </c>
      <c r="L6" s="787">
        <v>730762</v>
      </c>
      <c r="M6" s="791">
        <v>0.58693385807798881</v>
      </c>
      <c r="N6" s="879">
        <v>718065</v>
      </c>
      <c r="O6" s="881">
        <v>0.57421955592376206</v>
      </c>
      <c r="P6" s="787">
        <v>706953</v>
      </c>
      <c r="Q6" s="791">
        <v>0.5569106811856448</v>
      </c>
      <c r="R6" s="879">
        <v>699622</v>
      </c>
      <c r="S6" s="881">
        <v>0.55631210704138889</v>
      </c>
      <c r="T6" s="788">
        <v>699038</v>
      </c>
      <c r="U6" s="791">
        <v>0.54786204345352207</v>
      </c>
      <c r="V6" s="887">
        <v>717548</v>
      </c>
      <c r="W6" s="881">
        <v>0.55408042315785411</v>
      </c>
      <c r="X6" s="789">
        <v>736767</v>
      </c>
      <c r="Y6" s="791">
        <v>0.53505073333120312</v>
      </c>
      <c r="Z6" s="891">
        <v>717503</v>
      </c>
      <c r="AA6" s="893">
        <v>0.52106094099944522</v>
      </c>
    </row>
    <row r="7" spans="1:28" ht="14">
      <c r="A7" s="792" t="s">
        <v>426</v>
      </c>
      <c r="B7" s="879">
        <v>237019</v>
      </c>
      <c r="C7" s="881">
        <v>0.20503125394675151</v>
      </c>
      <c r="D7" s="785">
        <v>258187</v>
      </c>
      <c r="E7" s="791">
        <v>0.21962240397415778</v>
      </c>
      <c r="F7" s="879">
        <v>294280</v>
      </c>
      <c r="G7" s="881">
        <v>0.24509097632458479</v>
      </c>
      <c r="H7" s="787">
        <v>286727</v>
      </c>
      <c r="I7" s="791">
        <v>0.23458353684627348</v>
      </c>
      <c r="J7" s="879">
        <v>317322</v>
      </c>
      <c r="K7" s="881">
        <v>0.25705307822604362</v>
      </c>
      <c r="L7" s="787">
        <v>314605</v>
      </c>
      <c r="M7" s="791">
        <v>0.25268463113931167</v>
      </c>
      <c r="N7" s="879">
        <v>303435</v>
      </c>
      <c r="O7" s="881">
        <v>0.24264977537092985</v>
      </c>
      <c r="P7" s="787">
        <v>292686</v>
      </c>
      <c r="Q7" s="791">
        <v>0.23056689713955755</v>
      </c>
      <c r="R7" s="879">
        <v>256381</v>
      </c>
      <c r="S7" s="881">
        <v>0.20386416424208834</v>
      </c>
      <c r="T7" s="788">
        <v>261043</v>
      </c>
      <c r="U7" s="791">
        <v>0.20458909445443274</v>
      </c>
      <c r="V7" s="887">
        <v>266795</v>
      </c>
      <c r="W7" s="881">
        <v>0.20601532788942298</v>
      </c>
      <c r="X7" s="789">
        <v>235374</v>
      </c>
      <c r="Y7" s="791">
        <v>0.17093196533924376</v>
      </c>
      <c r="Z7" s="891">
        <v>258484</v>
      </c>
      <c r="AA7" s="893">
        <v>0.1877147778800933</v>
      </c>
    </row>
    <row r="8" spans="1:28" ht="14">
      <c r="A8" s="792" t="s">
        <v>250</v>
      </c>
      <c r="B8" s="879">
        <v>10829</v>
      </c>
      <c r="C8" s="881">
        <v>9.3675336111846402E-3</v>
      </c>
      <c r="D8" s="785">
        <v>13040</v>
      </c>
      <c r="E8" s="791">
        <v>1.1092255411089703E-2</v>
      </c>
      <c r="F8" s="879">
        <v>18989</v>
      </c>
      <c r="G8" s="881">
        <v>1.5814980798652782E-2</v>
      </c>
      <c r="H8" s="787">
        <v>11587</v>
      </c>
      <c r="I8" s="791">
        <v>9.4798168342631519E-3</v>
      </c>
      <c r="J8" s="879">
        <v>11190</v>
      </c>
      <c r="K8" s="881">
        <v>9.0646849110664496E-3</v>
      </c>
      <c r="L8" s="787">
        <v>11685</v>
      </c>
      <c r="M8" s="791">
        <v>9.3851652544074543E-3</v>
      </c>
      <c r="N8" s="879">
        <v>8834</v>
      </c>
      <c r="O8" s="881">
        <v>7.0643403550242866E-3</v>
      </c>
      <c r="P8" s="787">
        <v>8418</v>
      </c>
      <c r="Q8" s="791">
        <v>6.6313801825874669E-3</v>
      </c>
      <c r="R8" s="879">
        <v>7380</v>
      </c>
      <c r="S8" s="881">
        <v>5.8682879468705245E-3</v>
      </c>
      <c r="T8" s="788">
        <v>5587</v>
      </c>
      <c r="U8" s="791">
        <v>4.3787394058331991E-3</v>
      </c>
      <c r="V8" s="887">
        <v>7694</v>
      </c>
      <c r="W8" s="881">
        <v>5.9411980463697613E-3</v>
      </c>
      <c r="X8" s="789">
        <v>7286</v>
      </c>
      <c r="Y8" s="791">
        <v>5.291197411191253E-3</v>
      </c>
      <c r="Z8" s="891">
        <v>4906</v>
      </c>
      <c r="AA8" s="893">
        <v>3.5628073702037178E-3</v>
      </c>
    </row>
    <row r="9" spans="1:28" ht="14">
      <c r="A9" s="792" t="s">
        <v>243</v>
      </c>
      <c r="B9" s="879">
        <v>211364</v>
      </c>
      <c r="C9" s="881">
        <v>0.18283861614132702</v>
      </c>
      <c r="D9" s="785">
        <v>193197</v>
      </c>
      <c r="E9" s="791">
        <v>0.16433975986628047</v>
      </c>
      <c r="F9" s="879">
        <v>192966</v>
      </c>
      <c r="G9" s="881">
        <v>0.16071165331469972</v>
      </c>
      <c r="H9" s="787">
        <v>203963</v>
      </c>
      <c r="I9" s="791">
        <v>0.16687079321367182</v>
      </c>
      <c r="J9" s="879">
        <v>216849</v>
      </c>
      <c r="K9" s="881">
        <v>0.17566290065056733</v>
      </c>
      <c r="L9" s="787">
        <v>205017</v>
      </c>
      <c r="M9" s="791">
        <v>0.16466567607726598</v>
      </c>
      <c r="N9" s="879">
        <v>203972</v>
      </c>
      <c r="O9" s="881">
        <v>0.16311157243547811</v>
      </c>
      <c r="P9" s="787">
        <v>198506</v>
      </c>
      <c r="Q9" s="791">
        <v>0.15637547570975383</v>
      </c>
      <c r="R9" s="879">
        <v>220201</v>
      </c>
      <c r="S9" s="881">
        <v>0.17509524040499139</v>
      </c>
      <c r="T9" s="788">
        <v>234709</v>
      </c>
      <c r="U9" s="791">
        <v>0.18395016058774016</v>
      </c>
      <c r="V9" s="887">
        <v>225080</v>
      </c>
      <c r="W9" s="881">
        <v>0.17380359452520222</v>
      </c>
      <c r="X9" s="789">
        <v>243533</v>
      </c>
      <c r="Y9" s="791">
        <v>0.17685714783689807</v>
      </c>
      <c r="Z9" s="891">
        <v>241007</v>
      </c>
      <c r="AA9" s="893">
        <v>0.17502273050768188</v>
      </c>
    </row>
    <row r="10" spans="1:28" ht="14">
      <c r="A10" s="792" t="s">
        <v>241</v>
      </c>
      <c r="B10" s="879">
        <v>47103</v>
      </c>
      <c r="C10" s="881">
        <v>4.0746046328158654E-2</v>
      </c>
      <c r="D10" s="785">
        <v>36113</v>
      </c>
      <c r="E10" s="791">
        <v>3.0718912550665833E-2</v>
      </c>
      <c r="F10" s="879">
        <v>47854</v>
      </c>
      <c r="G10" s="881">
        <v>3.9855184113893848E-2</v>
      </c>
      <c r="H10" s="787">
        <v>47609</v>
      </c>
      <c r="I10" s="791">
        <v>3.89509449954634E-2</v>
      </c>
      <c r="J10" s="879">
        <v>48359</v>
      </c>
      <c r="K10" s="881">
        <v>3.917418209242738E-2</v>
      </c>
      <c r="L10" s="787">
        <v>40275</v>
      </c>
      <c r="M10" s="791">
        <v>3.2348098469940967E-2</v>
      </c>
      <c r="N10" s="879">
        <v>41908</v>
      </c>
      <c r="O10" s="881">
        <v>3.3512834004794857E-2</v>
      </c>
      <c r="P10" s="787">
        <v>45037</v>
      </c>
      <c r="Q10" s="791">
        <v>3.5478435410215226E-2</v>
      </c>
      <c r="R10" s="879">
        <v>47767</v>
      </c>
      <c r="S10" s="881">
        <v>3.7982453978071054E-2</v>
      </c>
      <c r="T10" s="788">
        <v>53746</v>
      </c>
      <c r="U10" s="791">
        <v>4.2122736371202993E-2</v>
      </c>
      <c r="V10" s="887">
        <v>40153</v>
      </c>
      <c r="W10" s="881">
        <v>3.1005579042875622E-2</v>
      </c>
      <c r="X10" s="789">
        <v>44464</v>
      </c>
      <c r="Y10" s="791">
        <v>3.2290392765743602E-2</v>
      </c>
      <c r="Z10" s="891">
        <v>47378</v>
      </c>
      <c r="AA10" s="893">
        <v>3.4406581244498927E-2</v>
      </c>
    </row>
    <row r="11" spans="1:28" ht="14">
      <c r="A11" s="792" t="s">
        <v>242</v>
      </c>
      <c r="B11" s="879">
        <v>141696</v>
      </c>
      <c r="C11" s="881">
        <v>0.12257291001666069</v>
      </c>
      <c r="D11" s="785">
        <v>137953</v>
      </c>
      <c r="E11" s="791">
        <v>0.11734738579187561</v>
      </c>
      <c r="F11" s="879">
        <v>164059</v>
      </c>
      <c r="G11" s="881">
        <v>0.1366364703168243</v>
      </c>
      <c r="H11" s="787">
        <v>162542</v>
      </c>
      <c r="I11" s="791">
        <v>0.1329825138409253</v>
      </c>
      <c r="J11" s="879">
        <v>140520</v>
      </c>
      <c r="K11" s="881">
        <v>0.11383105663119369</v>
      </c>
      <c r="L11" s="787">
        <v>140935</v>
      </c>
      <c r="M11" s="791">
        <v>0.11319625717842657</v>
      </c>
      <c r="N11" s="879">
        <v>131215</v>
      </c>
      <c r="O11" s="881">
        <v>0.10492952452847087</v>
      </c>
      <c r="P11" s="787">
        <v>142287</v>
      </c>
      <c r="Q11" s="791">
        <v>0.11208828605842515</v>
      </c>
      <c r="R11" s="879">
        <v>148773</v>
      </c>
      <c r="S11" s="881">
        <v>0.11829848275335618</v>
      </c>
      <c r="T11" s="788">
        <v>128027</v>
      </c>
      <c r="U11" s="791">
        <v>0.10033951492940879</v>
      </c>
      <c r="V11" s="887">
        <v>151456</v>
      </c>
      <c r="W11" s="881">
        <v>0.11695218239030135</v>
      </c>
      <c r="X11" s="789">
        <v>182457</v>
      </c>
      <c r="Y11" s="791">
        <v>0.13250288307078265</v>
      </c>
      <c r="Z11" s="891">
        <v>145398</v>
      </c>
      <c r="AA11" s="893">
        <v>0.10559010721827969</v>
      </c>
    </row>
    <row r="12" spans="1:28" ht="14">
      <c r="A12" s="792" t="s">
        <v>248</v>
      </c>
      <c r="B12" s="879">
        <v>11510</v>
      </c>
      <c r="C12" s="881">
        <v>9.9566268228585466E-3</v>
      </c>
      <c r="D12" s="785">
        <v>7513</v>
      </c>
      <c r="E12" s="791">
        <v>6.3908063576316671E-3</v>
      </c>
      <c r="F12" s="879">
        <v>12439</v>
      </c>
      <c r="G12" s="881">
        <v>1.0359816006869343E-2</v>
      </c>
      <c r="H12" s="787">
        <v>10236</v>
      </c>
      <c r="I12" s="791">
        <v>8.3745063532853735E-3</v>
      </c>
      <c r="J12" s="879">
        <v>8938</v>
      </c>
      <c r="K12" s="881">
        <v>7.2404069468375264E-3</v>
      </c>
      <c r="L12" s="787">
        <v>7997</v>
      </c>
      <c r="M12" s="791">
        <v>6.423035219469098E-3</v>
      </c>
      <c r="N12" s="879">
        <v>10499</v>
      </c>
      <c r="O12" s="881">
        <v>8.3958013796015373E-3</v>
      </c>
      <c r="P12" s="787">
        <v>7345</v>
      </c>
      <c r="Q12" s="791">
        <v>5.7861115990858808E-3</v>
      </c>
      <c r="R12" s="879">
        <v>8001</v>
      </c>
      <c r="S12" s="881">
        <v>6.3620829082535321E-3</v>
      </c>
      <c r="T12" s="788">
        <v>10217</v>
      </c>
      <c r="U12" s="791">
        <v>8.0074423678893492E-3</v>
      </c>
      <c r="V12" s="887">
        <v>11772</v>
      </c>
      <c r="W12" s="881">
        <v>9.0901720044014589E-3</v>
      </c>
      <c r="X12" s="789">
        <v>14225</v>
      </c>
      <c r="Y12" s="791">
        <v>1.0330398459263736E-2</v>
      </c>
      <c r="Z12" s="891">
        <v>12004</v>
      </c>
      <c r="AA12" s="893">
        <v>8.7174764924430135E-3</v>
      </c>
    </row>
    <row r="13" spans="1:28" ht="14">
      <c r="A13" s="792" t="s">
        <v>1719</v>
      </c>
      <c r="B13" s="879">
        <v>11173</v>
      </c>
      <c r="C13" s="881">
        <v>9.665107862015512E-3</v>
      </c>
      <c r="D13" s="785">
        <v>11075</v>
      </c>
      <c r="E13" s="791">
        <v>9.4207614016731944E-3</v>
      </c>
      <c r="F13" s="879">
        <v>4731</v>
      </c>
      <c r="G13" s="881">
        <v>3.9402113938820536E-3</v>
      </c>
      <c r="H13" s="787">
        <v>17226</v>
      </c>
      <c r="I13" s="791">
        <v>1.40933222393214E-2</v>
      </c>
      <c r="J13" s="879">
        <v>6929</v>
      </c>
      <c r="K13" s="881">
        <v>5.6129760275942294E-3</v>
      </c>
      <c r="L13" s="787">
        <v>10249</v>
      </c>
      <c r="M13" s="791">
        <v>8.2317979197622584E-3</v>
      </c>
      <c r="N13" s="879">
        <v>18202</v>
      </c>
      <c r="O13" s="881">
        <v>1.4555707849462538E-2</v>
      </c>
      <c r="P13" s="787">
        <v>12673</v>
      </c>
      <c r="Q13" s="791">
        <v>9.9833073240592745E-3</v>
      </c>
      <c r="R13" s="879">
        <v>11118</v>
      </c>
      <c r="S13" s="881">
        <v>8.840599646789498E-3</v>
      </c>
      <c r="T13" s="788">
        <v>5709</v>
      </c>
      <c r="U13" s="791">
        <v>4.4743553370148077E-3</v>
      </c>
      <c r="V13" s="887">
        <v>14598</v>
      </c>
      <c r="W13" s="881">
        <v>1.1272369259280709E-2</v>
      </c>
      <c r="X13" s="789">
        <v>9428</v>
      </c>
      <c r="Y13" s="791">
        <v>6.8467484480800346E-3</v>
      </c>
      <c r="Z13" s="891">
        <v>8327</v>
      </c>
      <c r="AA13" s="893">
        <v>6.0471865005475656E-3</v>
      </c>
    </row>
    <row r="14" spans="1:28" ht="14.5" thickBot="1">
      <c r="A14" s="790" t="s">
        <v>1720</v>
      </c>
      <c r="B14" s="882">
        <v>230410</v>
      </c>
      <c r="C14" s="883">
        <v>0.19931419515680607</v>
      </c>
      <c r="D14" s="793">
        <v>250985</v>
      </c>
      <c r="E14" s="794">
        <v>0.21349614450554824</v>
      </c>
      <c r="F14" s="882">
        <v>220067</v>
      </c>
      <c r="G14" s="883">
        <v>0.18328270995929863</v>
      </c>
      <c r="H14" s="795">
        <v>223901</v>
      </c>
      <c r="I14" s="794">
        <v>0.18318291783967844</v>
      </c>
      <c r="J14" s="882">
        <v>239599</v>
      </c>
      <c r="K14" s="883">
        <v>0.19409199642597053</v>
      </c>
      <c r="L14" s="795">
        <v>240797</v>
      </c>
      <c r="M14" s="794">
        <v>0.19340347777197703</v>
      </c>
      <c r="N14" s="882">
        <v>244178</v>
      </c>
      <c r="O14" s="883">
        <v>0.19526335739292736</v>
      </c>
      <c r="P14" s="795">
        <v>254925</v>
      </c>
      <c r="Q14" s="794">
        <v>0.20082021775316108</v>
      </c>
      <c r="R14" s="882">
        <v>252147</v>
      </c>
      <c r="S14" s="883">
        <v>0.20049745270183769</v>
      </c>
      <c r="T14" s="796">
        <v>254088</v>
      </c>
      <c r="U14" s="794">
        <v>0.1991382026399402</v>
      </c>
      <c r="V14" s="888">
        <v>286797</v>
      </c>
      <c r="W14" s="883">
        <v>0.22146058956390804</v>
      </c>
      <c r="X14" s="797">
        <v>310169</v>
      </c>
      <c r="Y14" s="794">
        <v>0.22524916412733731</v>
      </c>
      <c r="Z14" s="894">
        <v>351587</v>
      </c>
      <c r="AA14" s="895">
        <v>0.25532750812633803</v>
      </c>
    </row>
    <row r="15" spans="1:28" ht="14">
      <c r="A15" s="855" t="s">
        <v>87</v>
      </c>
      <c r="B15" s="884">
        <v>1156014</v>
      </c>
      <c r="C15" s="885"/>
      <c r="D15" s="798">
        <v>1175595</v>
      </c>
      <c r="E15" s="799"/>
      <c r="F15" s="886">
        <v>1200697</v>
      </c>
      <c r="G15" s="885"/>
      <c r="H15" s="800">
        <v>1222281</v>
      </c>
      <c r="I15" s="799"/>
      <c r="J15" s="886">
        <v>1234461</v>
      </c>
      <c r="K15" s="885"/>
      <c r="L15" s="800">
        <v>1245050</v>
      </c>
      <c r="M15" s="799"/>
      <c r="N15" s="886">
        <v>1250506</v>
      </c>
      <c r="O15" s="885"/>
      <c r="P15" s="800">
        <v>1269419</v>
      </c>
      <c r="Q15" s="799"/>
      <c r="R15" s="886">
        <v>1257607</v>
      </c>
      <c r="S15" s="885"/>
      <c r="T15" s="801">
        <v>1275938</v>
      </c>
      <c r="U15" s="786"/>
      <c r="V15" s="889">
        <v>1295025</v>
      </c>
      <c r="W15" s="890"/>
      <c r="X15" s="802">
        <v>1377004</v>
      </c>
      <c r="Y15" s="803"/>
      <c r="Z15" s="896">
        <v>1392313</v>
      </c>
      <c r="AA15" s="897"/>
    </row>
    <row r="16" spans="1:28" ht="14.5">
      <c r="A16" s="1761" t="s">
        <v>1721</v>
      </c>
      <c r="B16" s="1762"/>
      <c r="C16" s="1762"/>
      <c r="D16" s="1762"/>
      <c r="E16" s="1762"/>
      <c r="F16" s="1762"/>
      <c r="G16" s="1762"/>
      <c r="H16" s="1762"/>
      <c r="I16" s="1762"/>
      <c r="J16" s="1762"/>
      <c r="K16" s="1762"/>
      <c r="L16" s="1762"/>
      <c r="M16" s="1762"/>
      <c r="N16" s="1762"/>
      <c r="O16" s="1762"/>
      <c r="P16" s="1762"/>
      <c r="Q16" s="1762"/>
      <c r="R16" s="1762"/>
      <c r="S16" s="1762"/>
      <c r="T16" s="1762"/>
      <c r="U16" s="1762"/>
      <c r="V16" s="1762"/>
      <c r="W16" s="1762"/>
      <c r="X16" s="1762"/>
      <c r="Y16" s="1762"/>
      <c r="Z16" s="1762"/>
      <c r="AA16" s="1763"/>
    </row>
    <row r="17" spans="1:27" ht="14">
      <c r="A17" s="1768" t="s">
        <v>1722</v>
      </c>
      <c r="B17" s="1769"/>
      <c r="C17" s="1769"/>
      <c r="D17" s="1769"/>
      <c r="E17" s="1769"/>
      <c r="F17" s="1769"/>
      <c r="G17" s="1769"/>
      <c r="H17" s="1769"/>
      <c r="I17" s="1769"/>
      <c r="J17" s="1769"/>
      <c r="K17" s="1769"/>
      <c r="L17" s="1769"/>
      <c r="M17" s="1769"/>
      <c r="N17" s="139"/>
      <c r="O17" s="139"/>
      <c r="P17" s="139"/>
      <c r="Q17" s="139"/>
      <c r="R17" s="139"/>
      <c r="S17" s="139"/>
      <c r="T17" s="139"/>
      <c r="U17" s="139"/>
      <c r="V17" s="139"/>
      <c r="W17" s="139"/>
      <c r="X17" s="139"/>
      <c r="Y17" s="139"/>
      <c r="Z17" s="139"/>
      <c r="AA17" s="140"/>
    </row>
    <row r="18" spans="1:27" ht="14">
      <c r="A18" s="804"/>
      <c r="B18" s="804"/>
      <c r="C18" s="804"/>
      <c r="D18" s="804"/>
      <c r="E18" s="804"/>
      <c r="F18" s="804"/>
      <c r="G18" s="804"/>
      <c r="H18" s="804"/>
      <c r="I18" s="804"/>
      <c r="J18" s="804"/>
      <c r="K18" s="804"/>
      <c r="L18" s="805"/>
      <c r="M18" s="805"/>
      <c r="N18" s="783"/>
      <c r="O18" s="783"/>
      <c r="P18" s="783"/>
      <c r="Q18" s="783"/>
      <c r="R18" s="783"/>
      <c r="S18" s="783"/>
      <c r="T18" s="783"/>
      <c r="U18" s="783"/>
      <c r="V18" s="783"/>
      <c r="W18" s="783"/>
      <c r="X18" s="783"/>
      <c r="Y18" s="783"/>
      <c r="Z18" s="783"/>
      <c r="AA18" s="783"/>
    </row>
    <row r="19" spans="1:27" ht="14">
      <c r="A19" s="806" t="s">
        <v>3106</v>
      </c>
      <c r="B19" s="804"/>
      <c r="C19" s="804"/>
      <c r="D19" s="804"/>
      <c r="E19" s="804"/>
      <c r="F19" s="804"/>
      <c r="G19" s="804"/>
      <c r="H19" s="804"/>
      <c r="I19" s="804"/>
      <c r="J19" s="804"/>
      <c r="K19" s="804"/>
      <c r="L19" s="805"/>
      <c r="M19" s="805"/>
      <c r="N19" s="783"/>
      <c r="O19" s="783"/>
      <c r="P19" s="783"/>
      <c r="Q19" s="783"/>
      <c r="R19" s="783"/>
      <c r="S19" s="783"/>
      <c r="T19" s="783"/>
      <c r="U19" s="783"/>
      <c r="V19" s="783"/>
      <c r="W19" s="783"/>
      <c r="X19" s="783"/>
      <c r="Y19" s="783"/>
      <c r="Z19" s="783"/>
      <c r="AA19" s="783"/>
    </row>
    <row r="20" spans="1:27" ht="14">
      <c r="A20" s="783"/>
      <c r="B20" s="783"/>
      <c r="C20" s="783"/>
      <c r="D20" s="783"/>
      <c r="E20" s="783"/>
      <c r="F20" s="783"/>
      <c r="G20" s="783"/>
      <c r="H20" s="783"/>
      <c r="I20" s="783"/>
      <c r="J20" s="783"/>
      <c r="K20" s="783"/>
      <c r="L20" s="783"/>
      <c r="M20" s="783"/>
      <c r="N20" s="783"/>
      <c r="O20" s="783"/>
      <c r="P20" s="783"/>
      <c r="Q20" s="783"/>
      <c r="R20" s="783"/>
      <c r="S20" s="783"/>
      <c r="T20" s="783"/>
      <c r="U20" s="783"/>
      <c r="V20" s="783"/>
      <c r="W20" s="783"/>
      <c r="X20" s="783"/>
      <c r="Y20" s="783"/>
      <c r="Z20" s="783"/>
      <c r="AA20" s="783"/>
    </row>
    <row r="21" spans="1:27" ht="14">
      <c r="A21" s="783"/>
      <c r="B21" s="783"/>
      <c r="C21" s="783"/>
      <c r="D21" s="783"/>
      <c r="E21" s="783"/>
      <c r="F21" s="783"/>
      <c r="G21" s="783"/>
      <c r="H21" s="783"/>
      <c r="I21" s="783"/>
      <c r="J21" s="783"/>
      <c r="K21" s="783"/>
      <c r="L21" s="783"/>
      <c r="M21" s="783"/>
      <c r="N21" s="783"/>
      <c r="O21" s="783"/>
      <c r="P21" s="783"/>
      <c r="Q21" s="783"/>
      <c r="R21" s="783"/>
      <c r="S21" s="783"/>
      <c r="T21" s="783"/>
      <c r="U21" s="783"/>
      <c r="V21" s="783"/>
      <c r="W21" s="783"/>
      <c r="X21" s="783"/>
      <c r="Y21" s="783"/>
      <c r="Z21" s="783"/>
      <c r="AA21" s="783"/>
    </row>
    <row r="22" spans="1:27" ht="14">
      <c r="A22" s="783"/>
      <c r="B22" s="783"/>
      <c r="C22" s="783"/>
      <c r="D22" s="783"/>
      <c r="E22" s="783"/>
      <c r="F22" s="783"/>
      <c r="G22" s="783"/>
      <c r="H22" s="783"/>
      <c r="I22" s="783"/>
      <c r="J22" s="783"/>
      <c r="K22" s="783"/>
      <c r="L22" s="783"/>
      <c r="M22" s="783"/>
      <c r="N22" s="783"/>
      <c r="O22" s="783"/>
      <c r="P22" s="783"/>
      <c r="Q22" s="783"/>
      <c r="R22" s="783"/>
      <c r="S22" s="783"/>
      <c r="T22" s="783"/>
      <c r="U22" s="783"/>
      <c r="V22" s="783"/>
      <c r="W22" s="783"/>
      <c r="X22" s="783"/>
      <c r="Y22" s="783"/>
      <c r="Z22" s="783"/>
      <c r="AA22" s="783"/>
    </row>
    <row r="23" spans="1:27" ht="14">
      <c r="A23" s="783"/>
      <c r="B23" s="783"/>
      <c r="C23" s="783"/>
      <c r="D23" s="783"/>
      <c r="E23" s="783"/>
      <c r="F23" s="783"/>
      <c r="G23" s="783"/>
      <c r="H23" s="783"/>
      <c r="I23" s="783"/>
      <c r="J23" s="783"/>
      <c r="K23" s="783"/>
      <c r="L23" s="783"/>
      <c r="M23" s="783"/>
      <c r="N23" s="783"/>
      <c r="O23" s="783"/>
      <c r="P23" s="783"/>
      <c r="Q23" s="783"/>
      <c r="R23" s="783"/>
      <c r="S23" s="783"/>
      <c r="T23" s="783"/>
      <c r="U23" s="783"/>
      <c r="V23" s="783"/>
      <c r="W23" s="783"/>
      <c r="X23" s="783"/>
      <c r="Y23" s="783"/>
      <c r="Z23" s="783"/>
      <c r="AA23" s="783"/>
    </row>
    <row r="24" spans="1:27" ht="14">
      <c r="A24" s="783"/>
      <c r="B24" s="783"/>
      <c r="C24" s="783"/>
      <c r="D24" s="783"/>
      <c r="E24" s="783"/>
      <c r="F24" s="783"/>
      <c r="G24" s="783"/>
      <c r="H24" s="783"/>
      <c r="I24" s="783"/>
      <c r="J24" s="783"/>
      <c r="K24" s="783"/>
      <c r="L24" s="783"/>
      <c r="M24" s="783"/>
      <c r="N24" s="783"/>
      <c r="O24" s="783"/>
      <c r="P24" s="783"/>
      <c r="Q24" s="783"/>
      <c r="R24" s="783"/>
      <c r="S24" s="783"/>
      <c r="T24" s="783"/>
      <c r="U24" s="783"/>
      <c r="V24" s="783"/>
      <c r="W24" s="783"/>
      <c r="X24" s="783"/>
      <c r="Y24" s="783"/>
      <c r="Z24" s="783"/>
      <c r="AA24" s="783"/>
    </row>
    <row r="25" spans="1:27" ht="14">
      <c r="A25" s="783"/>
      <c r="B25" s="783"/>
      <c r="C25" s="783"/>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row>
    <row r="26" spans="1:27" ht="14">
      <c r="A26" s="783"/>
      <c r="B26" s="783"/>
      <c r="C26" s="783"/>
      <c r="D26" s="783"/>
      <c r="E26" s="783"/>
      <c r="F26" s="783"/>
      <c r="G26" s="783"/>
      <c r="H26" s="783"/>
      <c r="I26" s="783"/>
      <c r="J26" s="783"/>
      <c r="K26" s="783"/>
      <c r="L26" s="783"/>
      <c r="M26" s="783"/>
      <c r="N26" s="783"/>
      <c r="O26" s="783"/>
      <c r="P26" s="783"/>
      <c r="Q26" s="783"/>
      <c r="R26" s="783"/>
      <c r="S26" s="783"/>
      <c r="T26" s="783"/>
      <c r="U26" s="783"/>
      <c r="V26" s="783"/>
      <c r="W26" s="783"/>
      <c r="X26" s="783"/>
      <c r="Y26" s="783"/>
      <c r="Z26" s="783"/>
      <c r="AA26" s="783"/>
    </row>
    <row r="27" spans="1:27" ht="14">
      <c r="A27" s="783"/>
      <c r="B27" s="783"/>
      <c r="C27" s="783"/>
      <c r="D27" s="783"/>
      <c r="E27" s="783"/>
      <c r="F27" s="783"/>
      <c r="G27" s="783"/>
      <c r="H27" s="783"/>
      <c r="I27" s="783"/>
      <c r="J27" s="783"/>
      <c r="K27" s="783"/>
      <c r="L27" s="783"/>
      <c r="M27" s="783"/>
      <c r="N27" s="783"/>
      <c r="O27" s="783"/>
      <c r="P27" s="783"/>
      <c r="Q27" s="783"/>
      <c r="R27" s="783"/>
      <c r="S27" s="783"/>
      <c r="T27" s="783"/>
      <c r="U27" s="783"/>
      <c r="V27" s="783"/>
      <c r="W27" s="783"/>
      <c r="X27" s="783"/>
      <c r="Y27" s="783"/>
      <c r="Z27" s="783"/>
      <c r="AA27" s="783"/>
    </row>
    <row r="28" spans="1:27" ht="14">
      <c r="A28" s="783"/>
      <c r="B28" s="783"/>
      <c r="C28" s="783"/>
      <c r="D28" s="783"/>
      <c r="E28" s="783"/>
      <c r="F28" s="783"/>
      <c r="G28" s="783"/>
      <c r="H28" s="783"/>
      <c r="I28" s="783"/>
      <c r="J28" s="783"/>
      <c r="K28" s="783"/>
      <c r="L28" s="783"/>
      <c r="M28" s="783"/>
      <c r="N28" s="783"/>
      <c r="O28" s="783"/>
      <c r="P28" s="783"/>
      <c r="Q28" s="783"/>
      <c r="R28" s="783"/>
      <c r="S28" s="783"/>
      <c r="T28" s="783"/>
      <c r="U28" s="783"/>
      <c r="V28" s="783"/>
      <c r="W28" s="783"/>
      <c r="X28" s="783"/>
      <c r="Y28" s="783"/>
      <c r="Z28" s="783"/>
      <c r="AA28" s="783"/>
    </row>
    <row r="29" spans="1:27" ht="14">
      <c r="A29" s="783"/>
      <c r="B29" s="783"/>
      <c r="C29" s="783"/>
      <c r="D29" s="783"/>
      <c r="E29" s="783"/>
      <c r="F29" s="783"/>
      <c r="G29" s="783"/>
      <c r="H29" s="783"/>
      <c r="I29" s="783"/>
      <c r="J29" s="783"/>
      <c r="K29" s="783"/>
      <c r="L29" s="783"/>
      <c r="M29" s="783"/>
      <c r="N29" s="783"/>
      <c r="O29" s="783"/>
      <c r="P29" s="783"/>
      <c r="Q29" s="783"/>
      <c r="R29" s="783"/>
      <c r="S29" s="783"/>
      <c r="T29" s="783"/>
      <c r="U29" s="783"/>
      <c r="V29" s="783"/>
      <c r="W29" s="783"/>
      <c r="X29" s="783"/>
      <c r="Y29" s="783"/>
      <c r="Z29" s="783"/>
      <c r="AA29" s="783"/>
    </row>
    <row r="30" spans="1:27" ht="14">
      <c r="A30" s="783"/>
      <c r="B30" s="783"/>
      <c r="C30" s="783"/>
      <c r="D30" s="783"/>
      <c r="E30" s="783"/>
      <c r="F30" s="783"/>
      <c r="G30" s="783"/>
      <c r="H30" s="783"/>
      <c r="I30" s="783"/>
      <c r="J30" s="783"/>
      <c r="K30" s="783"/>
      <c r="L30" s="783"/>
      <c r="M30" s="783"/>
      <c r="N30" s="783"/>
      <c r="O30" s="783"/>
      <c r="P30" s="783"/>
      <c r="Q30" s="783"/>
      <c r="R30" s="783"/>
      <c r="S30" s="783"/>
      <c r="T30" s="783"/>
      <c r="U30" s="783"/>
      <c r="V30" s="783"/>
      <c r="W30" s="783"/>
      <c r="X30" s="783"/>
      <c r="Y30" s="783"/>
      <c r="Z30" s="783"/>
      <c r="AA30" s="783"/>
    </row>
    <row r="31" spans="1:27" ht="14">
      <c r="A31" s="783"/>
      <c r="B31" s="783"/>
      <c r="C31" s="783"/>
      <c r="D31" s="783"/>
      <c r="E31" s="783"/>
      <c r="F31" s="783"/>
      <c r="G31" s="783"/>
      <c r="H31" s="783"/>
      <c r="I31" s="783"/>
      <c r="J31" s="783"/>
      <c r="K31" s="783"/>
      <c r="L31" s="783"/>
      <c r="M31" s="783"/>
      <c r="N31" s="783"/>
      <c r="O31" s="783"/>
      <c r="P31" s="783"/>
      <c r="Q31" s="783"/>
      <c r="R31" s="783"/>
      <c r="S31" s="783"/>
      <c r="T31" s="783"/>
      <c r="U31" s="783"/>
      <c r="V31" s="783"/>
      <c r="W31" s="783"/>
      <c r="X31" s="783"/>
      <c r="Y31" s="783"/>
      <c r="Z31" s="783"/>
      <c r="AA31" s="783"/>
    </row>
    <row r="32" spans="1:27" ht="14">
      <c r="A32" s="783"/>
      <c r="B32" s="783"/>
      <c r="C32" s="783"/>
      <c r="D32" s="783"/>
      <c r="E32" s="783"/>
      <c r="F32" s="783"/>
      <c r="G32" s="783"/>
      <c r="H32" s="783"/>
      <c r="I32" s="783"/>
      <c r="J32" s="783"/>
      <c r="K32" s="783"/>
      <c r="L32" s="783"/>
      <c r="M32" s="783"/>
      <c r="N32" s="783"/>
      <c r="O32" s="783"/>
      <c r="P32" s="783"/>
      <c r="Q32" s="783"/>
      <c r="R32" s="783"/>
      <c r="S32" s="783"/>
      <c r="T32" s="783"/>
      <c r="U32" s="783"/>
      <c r="V32" s="783"/>
      <c r="W32" s="783"/>
      <c r="X32" s="783"/>
      <c r="Y32" s="783"/>
      <c r="Z32" s="783"/>
      <c r="AA32" s="783"/>
    </row>
    <row r="33" spans="1:27" ht="14">
      <c r="A33" s="783"/>
      <c r="B33" s="783"/>
      <c r="C33" s="783"/>
      <c r="D33" s="783"/>
      <c r="E33" s="783"/>
      <c r="F33" s="783"/>
      <c r="G33" s="783"/>
      <c r="H33" s="783"/>
      <c r="I33" s="783"/>
      <c r="J33" s="783"/>
      <c r="K33" s="783"/>
      <c r="L33" s="783"/>
      <c r="M33" s="783"/>
      <c r="N33" s="783"/>
      <c r="O33" s="783"/>
      <c r="P33" s="783"/>
      <c r="Q33" s="783"/>
      <c r="R33" s="783"/>
      <c r="S33" s="783"/>
      <c r="T33" s="783"/>
      <c r="U33" s="783"/>
      <c r="V33" s="783"/>
      <c r="W33" s="783"/>
      <c r="X33" s="783"/>
      <c r="Y33" s="783"/>
      <c r="Z33" s="783"/>
      <c r="AA33" s="783"/>
    </row>
    <row r="34" spans="1:27" ht="14">
      <c r="A34" s="783"/>
      <c r="B34" s="783"/>
      <c r="C34" s="783"/>
      <c r="D34" s="783"/>
      <c r="E34" s="783"/>
      <c r="F34" s="783"/>
      <c r="G34" s="783"/>
      <c r="H34" s="783"/>
      <c r="I34" s="783"/>
      <c r="J34" s="783"/>
      <c r="K34" s="783"/>
      <c r="L34" s="783"/>
      <c r="M34" s="783"/>
      <c r="N34" s="783"/>
      <c r="O34" s="783"/>
      <c r="P34" s="783"/>
      <c r="Q34" s="783"/>
      <c r="R34" s="783"/>
      <c r="S34" s="783"/>
      <c r="T34" s="783"/>
      <c r="U34" s="783"/>
      <c r="V34" s="783"/>
      <c r="W34" s="783"/>
      <c r="X34" s="783"/>
      <c r="Y34" s="783"/>
      <c r="Z34" s="783"/>
      <c r="AA34" s="783"/>
    </row>
    <row r="35" spans="1:27" ht="14">
      <c r="A35" s="783"/>
      <c r="B35" s="783"/>
      <c r="C35" s="783"/>
      <c r="D35" s="783"/>
      <c r="E35" s="783"/>
      <c r="F35" s="783"/>
      <c r="G35" s="783"/>
      <c r="H35" s="783"/>
      <c r="I35" s="783"/>
      <c r="J35" s="783"/>
      <c r="K35" s="783"/>
      <c r="L35" s="783"/>
      <c r="M35" s="783"/>
      <c r="N35" s="783"/>
      <c r="O35" s="783"/>
      <c r="P35" s="783"/>
      <c r="Q35" s="783"/>
      <c r="R35" s="783"/>
      <c r="S35" s="783"/>
      <c r="T35" s="783"/>
      <c r="U35" s="783"/>
      <c r="V35" s="783"/>
      <c r="W35" s="783"/>
      <c r="X35" s="783"/>
      <c r="Y35" s="783"/>
      <c r="Z35" s="783"/>
      <c r="AA35" s="783"/>
    </row>
    <row r="36" spans="1:27" ht="14">
      <c r="A36" s="783"/>
      <c r="B36" s="783"/>
      <c r="C36" s="783"/>
      <c r="D36" s="783"/>
      <c r="E36" s="783"/>
      <c r="F36" s="783"/>
      <c r="G36" s="783"/>
      <c r="H36" s="783"/>
      <c r="I36" s="783"/>
      <c r="J36" s="783"/>
      <c r="K36" s="783"/>
      <c r="L36" s="783"/>
      <c r="M36" s="783"/>
      <c r="N36" s="783"/>
      <c r="O36" s="783"/>
      <c r="P36" s="783"/>
      <c r="Q36" s="783"/>
      <c r="R36" s="783"/>
      <c r="S36" s="783"/>
      <c r="T36" s="783"/>
      <c r="U36" s="783"/>
      <c r="V36" s="783"/>
      <c r="W36" s="783"/>
      <c r="X36" s="783"/>
      <c r="Y36" s="783"/>
      <c r="Z36" s="783"/>
      <c r="AA36" s="783"/>
    </row>
    <row r="37" spans="1:27" ht="14">
      <c r="A37" s="783"/>
      <c r="B37" s="783"/>
      <c r="C37" s="783"/>
      <c r="D37" s="783"/>
      <c r="E37" s="783"/>
      <c r="F37" s="783"/>
      <c r="G37" s="783"/>
      <c r="H37" s="783"/>
      <c r="I37" s="783"/>
      <c r="J37" s="783"/>
      <c r="K37" s="783"/>
      <c r="L37" s="783"/>
      <c r="M37" s="783"/>
      <c r="N37" s="783"/>
      <c r="O37" s="783"/>
      <c r="P37" s="783"/>
      <c r="Q37" s="783"/>
      <c r="R37" s="783"/>
      <c r="S37" s="783"/>
      <c r="T37" s="783"/>
      <c r="U37" s="783"/>
      <c r="V37" s="783"/>
      <c r="W37" s="783"/>
      <c r="X37" s="783"/>
      <c r="Y37" s="783"/>
      <c r="Z37" s="783"/>
      <c r="AA37" s="783"/>
    </row>
    <row r="38" spans="1:27" ht="14">
      <c r="A38" s="783"/>
      <c r="B38" s="783"/>
      <c r="C38" s="783"/>
      <c r="D38" s="783"/>
      <c r="E38" s="783"/>
      <c r="F38" s="783"/>
      <c r="G38" s="783"/>
      <c r="H38" s="783"/>
      <c r="I38" s="783"/>
      <c r="J38" s="783"/>
      <c r="K38" s="783"/>
      <c r="L38" s="783"/>
      <c r="M38" s="783"/>
      <c r="N38" s="783"/>
      <c r="O38" s="783"/>
      <c r="P38" s="783"/>
      <c r="Q38" s="783"/>
      <c r="R38" s="783"/>
      <c r="S38" s="783"/>
      <c r="T38" s="783"/>
      <c r="U38" s="783"/>
      <c r="V38" s="783"/>
      <c r="W38" s="783"/>
      <c r="X38" s="783"/>
      <c r="Y38" s="783"/>
      <c r="Z38" s="783"/>
      <c r="AA38" s="783"/>
    </row>
    <row r="39" spans="1:27" ht="14">
      <c r="A39" s="783"/>
      <c r="B39" s="783"/>
      <c r="C39" s="783"/>
      <c r="D39" s="783"/>
      <c r="E39" s="783"/>
      <c r="F39" s="783"/>
      <c r="G39" s="783"/>
      <c r="H39" s="783"/>
      <c r="I39" s="783"/>
      <c r="J39" s="783"/>
      <c r="K39" s="783"/>
      <c r="L39" s="783"/>
      <c r="M39" s="783"/>
      <c r="N39" s="783"/>
      <c r="O39" s="783"/>
      <c r="P39" s="783"/>
      <c r="Q39" s="783"/>
      <c r="R39" s="783"/>
      <c r="S39" s="783"/>
      <c r="T39" s="783"/>
      <c r="U39" s="783"/>
      <c r="V39" s="783"/>
      <c r="W39" s="783"/>
      <c r="X39" s="783"/>
      <c r="Y39" s="783"/>
      <c r="Z39" s="783"/>
      <c r="AA39" s="783"/>
    </row>
    <row r="40" spans="1:27" ht="14">
      <c r="A40" s="783"/>
      <c r="B40" s="783"/>
      <c r="C40" s="783"/>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row>
    <row r="41" spans="1:27" ht="14">
      <c r="A41" s="783"/>
      <c r="B41" s="783"/>
      <c r="C41" s="783"/>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row>
    <row r="42" spans="1:27" ht="14">
      <c r="A42" s="783"/>
      <c r="B42" s="783"/>
      <c r="C42" s="783"/>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row>
    <row r="43" spans="1:27" ht="14">
      <c r="A43" s="783"/>
      <c r="B43" s="783"/>
      <c r="C43" s="783"/>
      <c r="D43" s="783"/>
      <c r="E43" s="783"/>
      <c r="F43" s="783"/>
      <c r="G43" s="783"/>
      <c r="H43" s="783"/>
      <c r="I43" s="783"/>
      <c r="J43" s="783"/>
      <c r="K43" s="783"/>
      <c r="L43" s="783"/>
      <c r="M43" s="783"/>
      <c r="N43" s="783"/>
      <c r="O43" s="783"/>
      <c r="P43" s="783"/>
      <c r="Q43" s="783"/>
      <c r="R43" s="783"/>
      <c r="S43" s="783"/>
      <c r="T43" s="783"/>
      <c r="U43" s="783"/>
      <c r="V43" s="783"/>
      <c r="W43" s="783"/>
      <c r="X43" s="783"/>
      <c r="Y43" s="783"/>
      <c r="Z43" s="783"/>
      <c r="AA43" s="783"/>
    </row>
    <row r="44" spans="1:27" ht="14">
      <c r="A44" s="783"/>
      <c r="B44" s="783"/>
      <c r="C44" s="783"/>
      <c r="D44" s="783"/>
      <c r="E44" s="783"/>
      <c r="F44" s="783"/>
      <c r="G44" s="783"/>
      <c r="H44" s="783"/>
      <c r="I44" s="783"/>
      <c r="J44" s="783"/>
      <c r="K44" s="783"/>
      <c r="L44" s="783"/>
      <c r="M44" s="783"/>
      <c r="N44" s="783"/>
      <c r="O44" s="783"/>
      <c r="P44" s="783"/>
      <c r="Q44" s="783"/>
      <c r="R44" s="783"/>
      <c r="S44" s="783"/>
      <c r="T44" s="783"/>
      <c r="U44" s="783"/>
      <c r="V44" s="783"/>
      <c r="W44" s="783"/>
      <c r="X44" s="783"/>
      <c r="Y44" s="783"/>
      <c r="Z44" s="783"/>
      <c r="AA44" s="783"/>
    </row>
    <row r="45" spans="1:27" ht="14">
      <c r="A45" s="783"/>
      <c r="B45" s="783"/>
      <c r="C45" s="783"/>
      <c r="D45" s="783"/>
      <c r="E45" s="783"/>
      <c r="F45" s="783"/>
      <c r="G45" s="783"/>
      <c r="H45" s="783"/>
      <c r="I45" s="783"/>
      <c r="J45" s="783"/>
      <c r="K45" s="783"/>
      <c r="L45" s="783"/>
      <c r="M45" s="783"/>
      <c r="N45" s="783"/>
      <c r="O45" s="783"/>
      <c r="P45" s="783"/>
      <c r="Q45" s="783"/>
      <c r="R45" s="783"/>
      <c r="S45" s="783"/>
      <c r="T45" s="783"/>
      <c r="U45" s="783"/>
      <c r="V45" s="783"/>
      <c r="W45" s="783"/>
      <c r="X45" s="783"/>
      <c r="Y45" s="783"/>
      <c r="Z45" s="783"/>
      <c r="AA45" s="783"/>
    </row>
    <row r="46" spans="1:27" ht="14">
      <c r="A46" s="783"/>
      <c r="B46" s="783"/>
      <c r="C46" s="783"/>
      <c r="D46" s="783"/>
      <c r="E46" s="783"/>
      <c r="F46" s="783"/>
      <c r="G46" s="783"/>
      <c r="H46" s="783"/>
      <c r="I46" s="783"/>
      <c r="J46" s="783"/>
      <c r="K46" s="783"/>
      <c r="L46" s="783"/>
      <c r="M46" s="783"/>
      <c r="N46" s="783"/>
      <c r="O46" s="783"/>
      <c r="P46" s="783"/>
      <c r="Q46" s="783"/>
      <c r="R46" s="783"/>
      <c r="S46" s="783"/>
      <c r="T46" s="783"/>
      <c r="U46" s="783"/>
      <c r="V46" s="783"/>
      <c r="W46" s="783"/>
      <c r="X46" s="783"/>
      <c r="Y46" s="783"/>
      <c r="Z46" s="783"/>
      <c r="AA46" s="783"/>
    </row>
    <row r="47" spans="1:27" ht="14">
      <c r="A47" s="783"/>
      <c r="B47" s="783"/>
      <c r="C47" s="783"/>
      <c r="D47" s="783"/>
      <c r="E47" s="783"/>
      <c r="F47" s="783"/>
      <c r="G47" s="783"/>
      <c r="H47" s="783"/>
      <c r="I47" s="783"/>
      <c r="J47" s="783"/>
      <c r="K47" s="783"/>
      <c r="L47" s="783"/>
      <c r="M47" s="783"/>
      <c r="N47" s="783"/>
      <c r="O47" s="783"/>
      <c r="P47" s="783"/>
      <c r="Q47" s="783"/>
      <c r="R47" s="783"/>
      <c r="S47" s="783"/>
      <c r="T47" s="783"/>
      <c r="U47" s="783"/>
      <c r="V47" s="783"/>
      <c r="W47" s="783"/>
      <c r="X47" s="783"/>
      <c r="Y47" s="783"/>
      <c r="Z47" s="783"/>
      <c r="AA47" s="783"/>
    </row>
    <row r="48" spans="1:27" ht="14">
      <c r="A48" s="783"/>
      <c r="B48" s="783"/>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row>
    <row r="49" spans="1:27" ht="14">
      <c r="A49" s="783"/>
      <c r="B49" s="783"/>
      <c r="C49" s="783"/>
      <c r="D49" s="783"/>
      <c r="E49" s="783"/>
      <c r="F49" s="783"/>
      <c r="G49" s="783"/>
      <c r="H49" s="783"/>
      <c r="I49" s="783"/>
      <c r="J49" s="783"/>
      <c r="K49" s="783"/>
      <c r="L49" s="783"/>
      <c r="M49" s="783"/>
      <c r="N49" s="783"/>
      <c r="O49" s="783"/>
      <c r="P49" s="783"/>
      <c r="Q49" s="783"/>
      <c r="R49" s="783"/>
      <c r="S49" s="783"/>
      <c r="T49" s="783"/>
      <c r="U49" s="783"/>
      <c r="V49" s="783"/>
      <c r="W49" s="783"/>
      <c r="X49" s="783"/>
      <c r="Y49" s="783"/>
      <c r="Z49" s="783"/>
      <c r="AA49" s="783"/>
    </row>
    <row r="50" spans="1:27" ht="14">
      <c r="A50" s="783"/>
      <c r="B50" s="783"/>
      <c r="C50" s="783"/>
      <c r="D50" s="783"/>
      <c r="E50" s="783"/>
      <c r="F50" s="783"/>
      <c r="G50" s="783"/>
      <c r="H50" s="783"/>
      <c r="I50" s="783"/>
      <c r="J50" s="783"/>
      <c r="K50" s="783"/>
      <c r="L50" s="783"/>
      <c r="M50" s="783"/>
      <c r="N50" s="783"/>
      <c r="O50" s="783"/>
      <c r="P50" s="783"/>
      <c r="Q50" s="783"/>
      <c r="R50" s="783"/>
      <c r="S50" s="783"/>
      <c r="T50" s="783"/>
      <c r="U50" s="783"/>
      <c r="V50" s="783"/>
      <c r="W50" s="783"/>
      <c r="X50" s="783"/>
      <c r="Y50" s="783"/>
      <c r="Z50" s="783"/>
      <c r="AA50" s="783"/>
    </row>
    <row r="51" spans="1:27" ht="14">
      <c r="A51" s="783"/>
      <c r="B51" s="783"/>
      <c r="C51" s="783"/>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row>
  </sheetData>
  <mergeCells count="17">
    <mergeCell ref="A17:M17"/>
    <mergeCell ref="R3:S3"/>
    <mergeCell ref="T3:U3"/>
    <mergeCell ref="V3:W3"/>
    <mergeCell ref="X3:Y3"/>
    <mergeCell ref="Z3:AA3"/>
    <mergeCell ref="A16:AA16"/>
    <mergeCell ref="A1:AA1"/>
    <mergeCell ref="A3:A4"/>
    <mergeCell ref="B3:C3"/>
    <mergeCell ref="D3:E3"/>
    <mergeCell ref="F3:G3"/>
    <mergeCell ref="H3:I3"/>
    <mergeCell ref="J3:K3"/>
    <mergeCell ref="L3:M3"/>
    <mergeCell ref="N3:O3"/>
    <mergeCell ref="P3:Q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57"/>
  <sheetViews>
    <sheetView workbookViewId="0">
      <selection activeCell="D5" sqref="D5"/>
    </sheetView>
  </sheetViews>
  <sheetFormatPr defaultRowHeight="14"/>
  <cols>
    <col min="1" max="1" width="41.58203125" style="213" customWidth="1"/>
    <col min="2" max="11" width="10.1640625" style="213" customWidth="1"/>
    <col min="12" max="12" width="8.6640625" style="171"/>
    <col min="13" max="16384" width="8.6640625" style="213"/>
  </cols>
  <sheetData>
    <row r="1" spans="1:12" ht="25">
      <c r="A1" s="1669" t="s">
        <v>3104</v>
      </c>
      <c r="B1" s="1669"/>
      <c r="C1" s="1669"/>
      <c r="D1" s="1669"/>
      <c r="E1" s="1669"/>
      <c r="F1" s="1669"/>
      <c r="G1" s="1669"/>
      <c r="H1" s="1669"/>
      <c r="I1" s="1669"/>
      <c r="J1" s="1669"/>
      <c r="K1" s="1669"/>
      <c r="L1" s="1440"/>
    </row>
    <row r="2" spans="1:12">
      <c r="A2" s="769"/>
      <c r="B2" s="769"/>
      <c r="C2" s="769"/>
      <c r="D2" s="769"/>
      <c r="E2" s="769"/>
      <c r="F2" s="769"/>
      <c r="G2" s="769"/>
      <c r="H2" s="769"/>
      <c r="I2" s="769"/>
      <c r="J2" s="769"/>
      <c r="K2" s="769"/>
    </row>
    <row r="3" spans="1:12" ht="17.5">
      <c r="A3" s="1771" t="s">
        <v>1723</v>
      </c>
      <c r="B3" s="1774" t="s">
        <v>154</v>
      </c>
      <c r="C3" s="1775"/>
      <c r="D3" s="1775"/>
      <c r="E3" s="1775"/>
      <c r="F3" s="1775"/>
      <c r="G3" s="1775"/>
      <c r="H3" s="1775"/>
      <c r="I3" s="1775"/>
      <c r="J3" s="1775"/>
      <c r="K3" s="1776"/>
      <c r="L3" s="1381"/>
    </row>
    <row r="4" spans="1:12" ht="17.5">
      <c r="A4" s="1772"/>
      <c r="B4" s="1777" t="s">
        <v>407</v>
      </c>
      <c r="C4" s="1778"/>
      <c r="D4" s="1777" t="s">
        <v>787</v>
      </c>
      <c r="E4" s="1778"/>
      <c r="F4" s="1777" t="s">
        <v>743</v>
      </c>
      <c r="G4" s="1778"/>
      <c r="H4" s="1777" t="s">
        <v>1255</v>
      </c>
      <c r="I4" s="1778"/>
      <c r="J4" s="1777" t="s">
        <v>485</v>
      </c>
      <c r="K4" s="1779"/>
      <c r="L4" s="1381"/>
    </row>
    <row r="5" spans="1:12" s="339" customFormat="1" ht="27.5">
      <c r="A5" s="1773"/>
      <c r="B5" s="857" t="s">
        <v>1323</v>
      </c>
      <c r="C5" s="858" t="s">
        <v>1324</v>
      </c>
      <c r="D5" s="857" t="s">
        <v>1323</v>
      </c>
      <c r="E5" s="858" t="s">
        <v>1324</v>
      </c>
      <c r="F5" s="857" t="s">
        <v>1323</v>
      </c>
      <c r="G5" s="858" t="s">
        <v>1324</v>
      </c>
      <c r="H5" s="857" t="s">
        <v>1323</v>
      </c>
      <c r="I5" s="858" t="s">
        <v>1324</v>
      </c>
      <c r="J5" s="857" t="s">
        <v>1323</v>
      </c>
      <c r="K5" s="859" t="s">
        <v>1324</v>
      </c>
      <c r="L5" s="1434"/>
    </row>
    <row r="6" spans="1:12" ht="25">
      <c r="A6" s="770" t="s">
        <v>1724</v>
      </c>
      <c r="B6" s="771">
        <v>1467</v>
      </c>
      <c r="C6" s="772" t="s">
        <v>1492</v>
      </c>
      <c r="D6" s="773">
        <v>184</v>
      </c>
      <c r="E6" s="772" t="s">
        <v>1590</v>
      </c>
      <c r="F6" s="771">
        <v>1182</v>
      </c>
      <c r="G6" s="772" t="s">
        <v>1725</v>
      </c>
      <c r="H6" s="773">
        <v>32</v>
      </c>
      <c r="I6" s="772" t="s">
        <v>1588</v>
      </c>
      <c r="J6" s="773">
        <v>69</v>
      </c>
      <c r="K6" s="774" t="s">
        <v>1726</v>
      </c>
    </row>
    <row r="7" spans="1:12" ht="25">
      <c r="A7" s="869" t="s">
        <v>1727</v>
      </c>
      <c r="B7" s="870">
        <v>529</v>
      </c>
      <c r="C7" s="871" t="s">
        <v>1627</v>
      </c>
      <c r="D7" s="870">
        <v>83</v>
      </c>
      <c r="E7" s="871" t="s">
        <v>1728</v>
      </c>
      <c r="F7" s="870">
        <v>383</v>
      </c>
      <c r="G7" s="871" t="s">
        <v>1729</v>
      </c>
      <c r="H7" s="870">
        <v>8</v>
      </c>
      <c r="I7" s="871" t="s">
        <v>1730</v>
      </c>
      <c r="J7" s="870">
        <v>55</v>
      </c>
      <c r="K7" s="872" t="s">
        <v>1731</v>
      </c>
    </row>
    <row r="8" spans="1:12" ht="25">
      <c r="A8" s="770" t="s">
        <v>1732</v>
      </c>
      <c r="B8" s="775">
        <v>74</v>
      </c>
      <c r="C8" s="772" t="s">
        <v>1731</v>
      </c>
      <c r="D8" s="775">
        <v>0</v>
      </c>
      <c r="E8" s="772" t="s">
        <v>1681</v>
      </c>
      <c r="F8" s="775">
        <v>67</v>
      </c>
      <c r="G8" s="772" t="s">
        <v>1733</v>
      </c>
      <c r="H8" s="775">
        <v>7</v>
      </c>
      <c r="I8" s="772" t="s">
        <v>1730</v>
      </c>
      <c r="J8" s="775">
        <v>0</v>
      </c>
      <c r="K8" s="774" t="s">
        <v>1681</v>
      </c>
    </row>
    <row r="9" spans="1:12">
      <c r="A9" s="869" t="s">
        <v>1734</v>
      </c>
      <c r="B9" s="870">
        <v>954</v>
      </c>
      <c r="C9" s="871" t="s">
        <v>1735</v>
      </c>
      <c r="D9" s="870">
        <v>176</v>
      </c>
      <c r="E9" s="871" t="s">
        <v>1736</v>
      </c>
      <c r="F9" s="870">
        <v>703</v>
      </c>
      <c r="G9" s="871" t="s">
        <v>1737</v>
      </c>
      <c r="H9" s="870">
        <v>33</v>
      </c>
      <c r="I9" s="871" t="s">
        <v>1738</v>
      </c>
      <c r="J9" s="870">
        <v>42</v>
      </c>
      <c r="K9" s="872" t="s">
        <v>1739</v>
      </c>
    </row>
    <row r="10" spans="1:12">
      <c r="A10" s="770" t="s">
        <v>1740</v>
      </c>
      <c r="B10" s="775">
        <v>124</v>
      </c>
      <c r="C10" s="772" t="s">
        <v>1741</v>
      </c>
      <c r="D10" s="775">
        <v>27</v>
      </c>
      <c r="E10" s="772" t="s">
        <v>1585</v>
      </c>
      <c r="F10" s="775">
        <v>86</v>
      </c>
      <c r="G10" s="772" t="s">
        <v>1591</v>
      </c>
      <c r="H10" s="775">
        <v>11</v>
      </c>
      <c r="I10" s="772" t="s">
        <v>1742</v>
      </c>
      <c r="J10" s="775">
        <v>0</v>
      </c>
      <c r="K10" s="774" t="s">
        <v>1681</v>
      </c>
    </row>
    <row r="11" spans="1:12">
      <c r="A11" s="869" t="s">
        <v>1743</v>
      </c>
      <c r="B11" s="873">
        <v>5324</v>
      </c>
      <c r="C11" s="871" t="s">
        <v>1744</v>
      </c>
      <c r="D11" s="873">
        <v>1128</v>
      </c>
      <c r="E11" s="871" t="s">
        <v>1745</v>
      </c>
      <c r="F11" s="873">
        <v>3224</v>
      </c>
      <c r="G11" s="871" t="s">
        <v>1577</v>
      </c>
      <c r="H11" s="870">
        <v>162</v>
      </c>
      <c r="I11" s="871" t="s">
        <v>1601</v>
      </c>
      <c r="J11" s="870">
        <v>810</v>
      </c>
      <c r="K11" s="872" t="s">
        <v>1617</v>
      </c>
    </row>
    <row r="12" spans="1:12">
      <c r="A12" s="770" t="s">
        <v>1746</v>
      </c>
      <c r="B12" s="775">
        <v>171</v>
      </c>
      <c r="C12" s="772" t="s">
        <v>1747</v>
      </c>
      <c r="D12" s="775">
        <v>14</v>
      </c>
      <c r="E12" s="772" t="s">
        <v>1748</v>
      </c>
      <c r="F12" s="775">
        <v>157</v>
      </c>
      <c r="G12" s="772" t="s">
        <v>1749</v>
      </c>
      <c r="H12" s="775">
        <v>0</v>
      </c>
      <c r="I12" s="772" t="s">
        <v>1681</v>
      </c>
      <c r="J12" s="775">
        <v>0</v>
      </c>
      <c r="K12" s="774" t="s">
        <v>1681</v>
      </c>
    </row>
    <row r="13" spans="1:12">
      <c r="A13" s="869" t="s">
        <v>1750</v>
      </c>
      <c r="B13" s="870">
        <v>81</v>
      </c>
      <c r="C13" s="871" t="s">
        <v>1751</v>
      </c>
      <c r="D13" s="870">
        <v>0</v>
      </c>
      <c r="E13" s="871" t="s">
        <v>1681</v>
      </c>
      <c r="F13" s="870">
        <v>81</v>
      </c>
      <c r="G13" s="871" t="s">
        <v>1751</v>
      </c>
      <c r="H13" s="870">
        <v>0</v>
      </c>
      <c r="I13" s="871" t="s">
        <v>1681</v>
      </c>
      <c r="J13" s="870">
        <v>0</v>
      </c>
      <c r="K13" s="872" t="s">
        <v>1681</v>
      </c>
    </row>
    <row r="14" spans="1:12">
      <c r="A14" s="770" t="s">
        <v>1752</v>
      </c>
      <c r="B14" s="776">
        <v>1269</v>
      </c>
      <c r="C14" s="772" t="s">
        <v>1471</v>
      </c>
      <c r="D14" s="775">
        <v>257</v>
      </c>
      <c r="E14" s="772" t="s">
        <v>1753</v>
      </c>
      <c r="F14" s="775">
        <v>903</v>
      </c>
      <c r="G14" s="772" t="s">
        <v>1662</v>
      </c>
      <c r="H14" s="775">
        <v>4</v>
      </c>
      <c r="I14" s="772" t="s">
        <v>1710</v>
      </c>
      <c r="J14" s="775">
        <v>105</v>
      </c>
      <c r="K14" s="774" t="s">
        <v>1754</v>
      </c>
    </row>
    <row r="15" spans="1:12">
      <c r="A15" s="869" t="s">
        <v>1755</v>
      </c>
      <c r="B15" s="870">
        <v>29</v>
      </c>
      <c r="C15" s="871" t="s">
        <v>1756</v>
      </c>
      <c r="D15" s="870">
        <v>4</v>
      </c>
      <c r="E15" s="871" t="s">
        <v>1710</v>
      </c>
      <c r="F15" s="870">
        <v>8</v>
      </c>
      <c r="G15" s="871" t="s">
        <v>1491</v>
      </c>
      <c r="H15" s="870">
        <v>0</v>
      </c>
      <c r="I15" s="871" t="s">
        <v>1681</v>
      </c>
      <c r="J15" s="870">
        <v>17</v>
      </c>
      <c r="K15" s="872" t="s">
        <v>1685</v>
      </c>
    </row>
    <row r="16" spans="1:12">
      <c r="A16" s="770" t="s">
        <v>1757</v>
      </c>
      <c r="B16" s="775">
        <v>760</v>
      </c>
      <c r="C16" s="772" t="s">
        <v>1579</v>
      </c>
      <c r="D16" s="775">
        <v>112</v>
      </c>
      <c r="E16" s="772" t="s">
        <v>1758</v>
      </c>
      <c r="F16" s="775">
        <v>578</v>
      </c>
      <c r="G16" s="772" t="s">
        <v>1489</v>
      </c>
      <c r="H16" s="775">
        <v>19</v>
      </c>
      <c r="I16" s="772" t="s">
        <v>1759</v>
      </c>
      <c r="J16" s="775">
        <v>51</v>
      </c>
      <c r="K16" s="774" t="s">
        <v>1739</v>
      </c>
    </row>
    <row r="17" spans="1:11">
      <c r="A17" s="869" t="s">
        <v>1760</v>
      </c>
      <c r="B17" s="873">
        <v>3024</v>
      </c>
      <c r="C17" s="871" t="s">
        <v>1551</v>
      </c>
      <c r="D17" s="870">
        <v>634</v>
      </c>
      <c r="E17" s="871" t="s">
        <v>1538</v>
      </c>
      <c r="F17" s="873">
        <v>1809</v>
      </c>
      <c r="G17" s="871" t="s">
        <v>1761</v>
      </c>
      <c r="H17" s="870">
        <v>135</v>
      </c>
      <c r="I17" s="871" t="s">
        <v>1672</v>
      </c>
      <c r="J17" s="870">
        <v>446</v>
      </c>
      <c r="K17" s="872" t="s">
        <v>1681</v>
      </c>
    </row>
    <row r="18" spans="1:11">
      <c r="A18" s="770" t="s">
        <v>1762</v>
      </c>
      <c r="B18" s="776">
        <v>1417</v>
      </c>
      <c r="C18" s="772" t="s">
        <v>1763</v>
      </c>
      <c r="D18" s="775">
        <v>275</v>
      </c>
      <c r="E18" s="772" t="s">
        <v>1764</v>
      </c>
      <c r="F18" s="775">
        <v>850</v>
      </c>
      <c r="G18" s="772" t="s">
        <v>1765</v>
      </c>
      <c r="H18" s="775">
        <v>85</v>
      </c>
      <c r="I18" s="772" t="s">
        <v>1726</v>
      </c>
      <c r="J18" s="775">
        <v>207</v>
      </c>
      <c r="K18" s="774" t="s">
        <v>1766</v>
      </c>
    </row>
    <row r="19" spans="1:11">
      <c r="A19" s="869" t="s">
        <v>1767</v>
      </c>
      <c r="B19" s="870">
        <v>153</v>
      </c>
      <c r="C19" s="871" t="s">
        <v>1632</v>
      </c>
      <c r="D19" s="870">
        <v>3</v>
      </c>
      <c r="E19" s="871" t="s">
        <v>1768</v>
      </c>
      <c r="F19" s="870">
        <v>138</v>
      </c>
      <c r="G19" s="871" t="s">
        <v>1580</v>
      </c>
      <c r="H19" s="870">
        <v>4</v>
      </c>
      <c r="I19" s="871" t="s">
        <v>1769</v>
      </c>
      <c r="J19" s="870">
        <v>8</v>
      </c>
      <c r="K19" s="872" t="s">
        <v>1770</v>
      </c>
    </row>
    <row r="20" spans="1:11" ht="14.5" thickBot="1">
      <c r="A20" s="770" t="s">
        <v>1771</v>
      </c>
      <c r="B20" s="777">
        <v>0</v>
      </c>
      <c r="C20" s="778" t="s">
        <v>1681</v>
      </c>
      <c r="D20" s="777">
        <v>0</v>
      </c>
      <c r="E20" s="778" t="s">
        <v>1681</v>
      </c>
      <c r="F20" s="777">
        <v>0</v>
      </c>
      <c r="G20" s="778" t="s">
        <v>1681</v>
      </c>
      <c r="H20" s="777">
        <v>0</v>
      </c>
      <c r="I20" s="778" t="s">
        <v>1681</v>
      </c>
      <c r="J20" s="777">
        <v>0</v>
      </c>
      <c r="K20" s="779" t="s">
        <v>1681</v>
      </c>
    </row>
    <row r="21" spans="1:11">
      <c r="A21" s="856" t="s">
        <v>87</v>
      </c>
      <c r="B21" s="874">
        <v>15376</v>
      </c>
      <c r="C21" s="875" t="s">
        <v>1772</v>
      </c>
      <c r="D21" s="876">
        <v>2897</v>
      </c>
      <c r="E21" s="875" t="s">
        <v>1773</v>
      </c>
      <c r="F21" s="876">
        <v>10169</v>
      </c>
      <c r="G21" s="875" t="s">
        <v>1774</v>
      </c>
      <c r="H21" s="877">
        <v>500</v>
      </c>
      <c r="I21" s="875" t="s">
        <v>1600</v>
      </c>
      <c r="J21" s="876">
        <v>1810</v>
      </c>
      <c r="K21" s="878" t="s">
        <v>1487</v>
      </c>
    </row>
    <row r="22" spans="1:11">
      <c r="A22" s="780"/>
      <c r="B22" s="780"/>
      <c r="C22" s="780"/>
      <c r="D22" s="780"/>
      <c r="E22" s="780"/>
      <c r="F22" s="780"/>
      <c r="G22" s="780"/>
      <c r="H22" s="780"/>
      <c r="I22" s="780"/>
      <c r="J22" s="780"/>
      <c r="K22" s="780"/>
    </row>
    <row r="23" spans="1:11">
      <c r="A23" s="1770" t="s">
        <v>1775</v>
      </c>
      <c r="B23" s="1770"/>
      <c r="C23" s="1770"/>
      <c r="D23" s="1770"/>
      <c r="E23" s="1770"/>
      <c r="F23" s="1770"/>
      <c r="G23" s="1770"/>
      <c r="H23" s="1770"/>
      <c r="I23" s="1770"/>
      <c r="J23" s="1770"/>
      <c r="K23" s="1770"/>
    </row>
    <row r="24" spans="1:11">
      <c r="A24" s="780"/>
      <c r="B24" s="780"/>
      <c r="C24" s="780"/>
      <c r="D24" s="780"/>
      <c r="E24" s="780"/>
      <c r="F24" s="780"/>
      <c r="G24" s="780"/>
      <c r="H24" s="780"/>
      <c r="I24" s="780"/>
      <c r="J24" s="780"/>
      <c r="K24" s="780"/>
    </row>
    <row r="25" spans="1:11">
      <c r="A25" s="780"/>
      <c r="B25" s="780"/>
      <c r="C25" s="780"/>
      <c r="D25" s="780"/>
      <c r="E25" s="780"/>
      <c r="F25" s="780"/>
      <c r="G25" s="780"/>
      <c r="H25" s="780"/>
      <c r="I25" s="780"/>
      <c r="J25" s="780"/>
      <c r="K25" s="780"/>
    </row>
    <row r="26" spans="1:11">
      <c r="A26" s="780"/>
      <c r="B26" s="780"/>
      <c r="C26" s="780"/>
      <c r="D26" s="780"/>
      <c r="E26" s="780"/>
      <c r="F26" s="780"/>
      <c r="G26" s="780"/>
      <c r="H26" s="780"/>
      <c r="I26" s="780"/>
      <c r="J26" s="780"/>
      <c r="K26" s="780"/>
    </row>
    <row r="27" spans="1:11">
      <c r="A27" s="780"/>
      <c r="B27" s="780"/>
      <c r="C27" s="780"/>
      <c r="D27" s="780"/>
      <c r="E27" s="780"/>
      <c r="F27" s="780"/>
      <c r="G27" s="780"/>
      <c r="H27" s="780"/>
      <c r="I27" s="780"/>
      <c r="J27" s="780"/>
      <c r="K27" s="780"/>
    </row>
    <row r="28" spans="1:11">
      <c r="A28" s="780"/>
      <c r="B28" s="780"/>
      <c r="C28" s="780"/>
      <c r="D28" s="780"/>
      <c r="E28" s="780"/>
      <c r="F28" s="780"/>
      <c r="G28" s="780"/>
      <c r="H28" s="780"/>
      <c r="I28" s="780"/>
      <c r="J28" s="780"/>
      <c r="K28" s="780"/>
    </row>
    <row r="29" spans="1:11">
      <c r="A29" s="780"/>
      <c r="B29" s="780"/>
      <c r="C29" s="780"/>
      <c r="D29" s="780"/>
      <c r="E29" s="780"/>
      <c r="F29" s="780"/>
      <c r="G29" s="780"/>
      <c r="H29" s="780"/>
      <c r="I29" s="780"/>
      <c r="J29" s="780"/>
      <c r="K29" s="780"/>
    </row>
    <row r="30" spans="1:11">
      <c r="A30" s="780"/>
      <c r="B30" s="780"/>
      <c r="C30" s="780"/>
      <c r="D30" s="780"/>
      <c r="E30" s="780"/>
      <c r="F30" s="780"/>
      <c r="G30" s="780"/>
      <c r="H30" s="780"/>
      <c r="I30" s="780"/>
      <c r="J30" s="780"/>
      <c r="K30" s="780"/>
    </row>
    <row r="31" spans="1:11">
      <c r="A31" s="780"/>
      <c r="B31" s="780"/>
      <c r="C31" s="780"/>
      <c r="D31" s="780"/>
      <c r="E31" s="780"/>
      <c r="F31" s="780"/>
      <c r="G31" s="780"/>
      <c r="H31" s="780"/>
      <c r="I31" s="780"/>
      <c r="J31" s="780"/>
      <c r="K31" s="780"/>
    </row>
    <row r="32" spans="1:11">
      <c r="A32" s="781"/>
      <c r="B32" s="781"/>
      <c r="C32" s="781"/>
      <c r="D32" s="781"/>
      <c r="E32" s="781"/>
      <c r="F32" s="781"/>
      <c r="G32" s="781"/>
      <c r="H32" s="781"/>
      <c r="I32" s="781"/>
      <c r="J32" s="781"/>
      <c r="K32" s="781"/>
    </row>
    <row r="33" spans="1:11">
      <c r="A33" s="781"/>
      <c r="B33" s="781"/>
      <c r="C33" s="781"/>
      <c r="D33" s="781"/>
      <c r="E33" s="781"/>
      <c r="F33" s="781"/>
      <c r="G33" s="781"/>
      <c r="H33" s="781"/>
      <c r="I33" s="781"/>
      <c r="J33" s="781"/>
      <c r="K33" s="781"/>
    </row>
    <row r="34" spans="1:11">
      <c r="A34" s="782"/>
      <c r="B34" s="782"/>
      <c r="C34" s="782"/>
      <c r="D34" s="782"/>
      <c r="E34" s="782"/>
      <c r="F34" s="782"/>
      <c r="G34" s="782"/>
      <c r="H34" s="782"/>
      <c r="I34" s="782"/>
      <c r="J34" s="782"/>
      <c r="K34" s="782"/>
    </row>
    <row r="35" spans="1:11">
      <c r="A35" s="780"/>
      <c r="B35" s="780"/>
      <c r="C35" s="780"/>
      <c r="D35" s="780"/>
      <c r="E35" s="780"/>
      <c r="F35" s="780"/>
      <c r="G35" s="780"/>
      <c r="H35" s="780"/>
      <c r="I35" s="780"/>
      <c r="J35" s="780"/>
      <c r="K35" s="780"/>
    </row>
    <row r="36" spans="1:11">
      <c r="A36" s="780"/>
      <c r="B36" s="780"/>
      <c r="C36" s="780"/>
      <c r="D36" s="780"/>
      <c r="E36" s="780"/>
      <c r="F36" s="780"/>
      <c r="G36" s="780"/>
      <c r="H36" s="780"/>
      <c r="I36" s="780"/>
      <c r="J36" s="780"/>
      <c r="K36" s="780"/>
    </row>
    <row r="37" spans="1:11">
      <c r="A37" s="780"/>
      <c r="B37" s="780"/>
      <c r="C37" s="780"/>
      <c r="D37" s="780"/>
      <c r="E37" s="780"/>
      <c r="F37" s="780"/>
      <c r="G37" s="780"/>
      <c r="H37" s="780"/>
      <c r="I37" s="780"/>
      <c r="J37" s="780"/>
      <c r="K37" s="780"/>
    </row>
    <row r="38" spans="1:11">
      <c r="A38" s="780"/>
      <c r="B38" s="780"/>
      <c r="C38" s="780"/>
      <c r="D38" s="780"/>
      <c r="E38" s="780"/>
      <c r="F38" s="780"/>
      <c r="G38" s="780"/>
      <c r="H38" s="780"/>
      <c r="I38" s="780"/>
      <c r="J38" s="780"/>
      <c r="K38" s="780"/>
    </row>
    <row r="39" spans="1:11">
      <c r="A39" s="780"/>
      <c r="B39" s="780"/>
      <c r="C39" s="780"/>
      <c r="D39" s="780"/>
      <c r="E39" s="780"/>
      <c r="F39" s="780"/>
      <c r="G39" s="780"/>
      <c r="H39" s="780"/>
      <c r="I39" s="780"/>
      <c r="J39" s="780"/>
      <c r="K39" s="780"/>
    </row>
    <row r="40" spans="1:11">
      <c r="A40" s="780"/>
      <c r="B40" s="780"/>
      <c r="C40" s="780"/>
      <c r="D40" s="780"/>
      <c r="E40" s="780"/>
      <c r="F40" s="780"/>
      <c r="G40" s="780"/>
      <c r="H40" s="780"/>
      <c r="I40" s="780"/>
      <c r="J40" s="780"/>
      <c r="K40" s="780"/>
    </row>
    <row r="41" spans="1:11">
      <c r="A41" s="780"/>
      <c r="B41" s="780"/>
      <c r="C41" s="780"/>
      <c r="D41" s="780"/>
      <c r="E41" s="780"/>
      <c r="F41" s="780"/>
      <c r="G41" s="780"/>
      <c r="H41" s="780"/>
      <c r="I41" s="780"/>
      <c r="J41" s="780"/>
      <c r="K41" s="780"/>
    </row>
    <row r="42" spans="1:11">
      <c r="A42" s="780"/>
      <c r="B42" s="780"/>
      <c r="C42" s="780"/>
      <c r="D42" s="780"/>
      <c r="E42" s="780"/>
      <c r="F42" s="780"/>
      <c r="G42" s="780"/>
      <c r="H42" s="780"/>
      <c r="I42" s="780"/>
      <c r="J42" s="780"/>
      <c r="K42" s="780"/>
    </row>
    <row r="43" spans="1:11">
      <c r="A43" s="780"/>
      <c r="B43" s="780"/>
      <c r="C43" s="780"/>
      <c r="D43" s="780"/>
      <c r="E43" s="780"/>
      <c r="F43" s="780"/>
      <c r="G43" s="780"/>
      <c r="H43" s="780"/>
      <c r="I43" s="780"/>
      <c r="J43" s="780"/>
      <c r="K43" s="780"/>
    </row>
    <row r="44" spans="1:11">
      <c r="A44" s="780"/>
      <c r="B44" s="780"/>
      <c r="C44" s="780"/>
      <c r="D44" s="780"/>
      <c r="E44" s="780"/>
      <c r="F44" s="780"/>
      <c r="G44" s="780"/>
      <c r="H44" s="780"/>
      <c r="I44" s="780"/>
      <c r="J44" s="780"/>
      <c r="K44" s="780"/>
    </row>
    <row r="45" spans="1:11">
      <c r="A45" s="780"/>
      <c r="B45" s="780"/>
      <c r="C45" s="780"/>
      <c r="D45" s="780"/>
      <c r="E45" s="780"/>
      <c r="F45" s="780"/>
      <c r="G45" s="780"/>
      <c r="H45" s="780"/>
      <c r="I45" s="780"/>
      <c r="J45" s="780"/>
      <c r="K45" s="780"/>
    </row>
    <row r="46" spans="1:11">
      <c r="A46" s="780"/>
      <c r="B46" s="780"/>
      <c r="C46" s="780"/>
      <c r="D46" s="780"/>
      <c r="E46" s="780"/>
      <c r="F46" s="780"/>
      <c r="G46" s="780"/>
      <c r="H46" s="780"/>
      <c r="I46" s="780"/>
      <c r="J46" s="780"/>
      <c r="K46" s="780"/>
    </row>
    <row r="47" spans="1:11">
      <c r="A47" s="780"/>
      <c r="B47" s="780"/>
      <c r="C47" s="780"/>
      <c r="D47" s="780"/>
      <c r="E47" s="780"/>
      <c r="F47" s="780"/>
      <c r="G47" s="780"/>
      <c r="H47" s="780"/>
      <c r="I47" s="780"/>
      <c r="J47" s="780"/>
      <c r="K47" s="780"/>
    </row>
    <row r="48" spans="1:11">
      <c r="A48" s="780"/>
      <c r="B48" s="780"/>
      <c r="C48" s="780"/>
      <c r="D48" s="780"/>
      <c r="E48" s="780"/>
      <c r="F48" s="780"/>
      <c r="G48" s="780"/>
      <c r="H48" s="780"/>
      <c r="I48" s="780"/>
      <c r="J48" s="780"/>
      <c r="K48" s="780"/>
    </row>
    <row r="49" spans="1:11">
      <c r="A49" s="780"/>
      <c r="B49" s="780"/>
      <c r="C49" s="780"/>
      <c r="D49" s="780"/>
      <c r="E49" s="780"/>
      <c r="F49" s="780"/>
      <c r="G49" s="780"/>
      <c r="H49" s="780"/>
      <c r="I49" s="780"/>
      <c r="J49" s="780"/>
      <c r="K49" s="780"/>
    </row>
    <row r="50" spans="1:11">
      <c r="A50" s="780"/>
      <c r="B50" s="780"/>
      <c r="C50" s="780"/>
      <c r="D50" s="780"/>
      <c r="E50" s="780"/>
      <c r="F50" s="780"/>
      <c r="G50" s="780"/>
      <c r="H50" s="780"/>
      <c r="I50" s="780"/>
      <c r="J50" s="780"/>
      <c r="K50" s="780"/>
    </row>
    <row r="51" spans="1:11">
      <c r="A51" s="780"/>
      <c r="B51" s="780"/>
      <c r="C51" s="780"/>
      <c r="D51" s="780"/>
      <c r="E51" s="780"/>
      <c r="F51" s="780"/>
      <c r="G51" s="780"/>
      <c r="H51" s="780"/>
      <c r="I51" s="780"/>
      <c r="J51" s="780"/>
      <c r="K51" s="780"/>
    </row>
    <row r="52" spans="1:11">
      <c r="A52" s="780"/>
      <c r="B52" s="780"/>
      <c r="C52" s="780"/>
      <c r="D52" s="780"/>
      <c r="E52" s="780"/>
      <c r="F52" s="780"/>
      <c r="G52" s="780"/>
      <c r="H52" s="780"/>
      <c r="I52" s="780"/>
      <c r="J52" s="780"/>
      <c r="K52" s="780"/>
    </row>
    <row r="53" spans="1:11">
      <c r="A53" s="780"/>
      <c r="B53" s="780"/>
      <c r="C53" s="780"/>
      <c r="D53" s="780"/>
      <c r="E53" s="780"/>
      <c r="F53" s="780"/>
      <c r="G53" s="780"/>
      <c r="H53" s="780"/>
      <c r="I53" s="780"/>
      <c r="J53" s="780"/>
      <c r="K53" s="780"/>
    </row>
    <row r="54" spans="1:11">
      <c r="A54" s="780"/>
      <c r="B54" s="780"/>
      <c r="C54" s="780"/>
      <c r="D54" s="780"/>
      <c r="E54" s="780"/>
      <c r="F54" s="780"/>
      <c r="G54" s="780"/>
      <c r="H54" s="780"/>
      <c r="I54" s="780"/>
      <c r="J54" s="780"/>
      <c r="K54" s="780"/>
    </row>
    <row r="55" spans="1:11">
      <c r="A55" s="780"/>
      <c r="B55" s="780"/>
      <c r="C55" s="780"/>
      <c r="D55" s="780"/>
      <c r="E55" s="780"/>
      <c r="F55" s="780"/>
      <c r="G55" s="780"/>
      <c r="H55" s="780"/>
      <c r="I55" s="780"/>
      <c r="J55" s="780"/>
      <c r="K55" s="780"/>
    </row>
    <row r="56" spans="1:11">
      <c r="A56" s="780"/>
      <c r="B56" s="780"/>
      <c r="C56" s="780"/>
      <c r="D56" s="780"/>
      <c r="E56" s="780"/>
      <c r="F56" s="780"/>
      <c r="G56" s="780"/>
      <c r="H56" s="780"/>
      <c r="I56" s="780"/>
      <c r="J56" s="780"/>
      <c r="K56" s="780"/>
    </row>
    <row r="57" spans="1:11">
      <c r="A57" s="780"/>
      <c r="B57" s="780"/>
      <c r="C57" s="780"/>
      <c r="D57" s="780"/>
      <c r="E57" s="780"/>
      <c r="F57" s="780"/>
      <c r="G57" s="780"/>
      <c r="H57" s="780"/>
      <c r="I57" s="780"/>
      <c r="J57" s="780"/>
      <c r="K57" s="780"/>
    </row>
  </sheetData>
  <mergeCells count="9">
    <mergeCell ref="A23:K23"/>
    <mergeCell ref="A1:K1"/>
    <mergeCell ref="A3:A5"/>
    <mergeCell ref="B3:K3"/>
    <mergeCell ref="B4:C4"/>
    <mergeCell ref="D4:E4"/>
    <mergeCell ref="F4:G4"/>
    <mergeCell ref="H4:I4"/>
    <mergeCell ref="J4:K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
  <sheetViews>
    <sheetView workbookViewId="0">
      <selection activeCell="K14" sqref="K14"/>
    </sheetView>
  </sheetViews>
  <sheetFormatPr defaultColWidth="9" defaultRowHeight="14.25" customHeight="1"/>
  <cols>
    <col min="1" max="1" width="17.5" style="117" customWidth="1"/>
    <col min="2" max="9" width="10.75" style="117" customWidth="1"/>
    <col min="10" max="10" width="9" style="171"/>
    <col min="11" max="16384" width="9" style="117"/>
  </cols>
  <sheetData>
    <row r="1" spans="1:10" ht="25">
      <c r="A1" s="1669" t="s">
        <v>3155</v>
      </c>
      <c r="B1" s="1669"/>
      <c r="C1" s="1669"/>
      <c r="D1" s="1669"/>
      <c r="E1" s="1669"/>
      <c r="F1" s="1669"/>
      <c r="G1" s="1669"/>
      <c r="H1" s="1669"/>
      <c r="I1" s="1669"/>
      <c r="J1" s="1440"/>
    </row>
    <row r="2" spans="1:10" ht="14">
      <c r="A2" s="141"/>
      <c r="B2" s="141"/>
      <c r="C2" s="141"/>
      <c r="D2" s="141"/>
      <c r="E2" s="141"/>
      <c r="F2" s="141"/>
      <c r="G2" s="141"/>
      <c r="H2" s="141"/>
      <c r="I2" s="141"/>
    </row>
    <row r="3" spans="1:10" ht="17.5">
      <c r="A3" s="1687" t="s">
        <v>85</v>
      </c>
      <c r="B3" s="1670" t="s">
        <v>86</v>
      </c>
      <c r="C3" s="1671"/>
      <c r="D3" s="1671"/>
      <c r="E3" s="1671"/>
      <c r="F3" s="1671"/>
      <c r="G3" s="1672"/>
      <c r="H3" s="1670" t="s">
        <v>87</v>
      </c>
      <c r="I3" s="1673"/>
      <c r="J3" s="1381"/>
    </row>
    <row r="4" spans="1:10" ht="32.5">
      <c r="A4" s="1688"/>
      <c r="B4" s="1681" t="s">
        <v>101</v>
      </c>
      <c r="C4" s="1682"/>
      <c r="D4" s="1683" t="s">
        <v>784</v>
      </c>
      <c r="E4" s="1684"/>
      <c r="F4" s="1683" t="s">
        <v>783</v>
      </c>
      <c r="G4" s="1685"/>
      <c r="H4" s="1674"/>
      <c r="I4" s="1675"/>
      <c r="J4" s="1435"/>
    </row>
    <row r="5" spans="1:10" ht="17.5">
      <c r="A5" s="1688"/>
      <c r="B5" s="824" t="s">
        <v>209</v>
      </c>
      <c r="C5" s="825" t="s">
        <v>210</v>
      </c>
      <c r="D5" s="826" t="s">
        <v>209</v>
      </c>
      <c r="E5" s="825" t="s">
        <v>210</v>
      </c>
      <c r="F5" s="826" t="s">
        <v>209</v>
      </c>
      <c r="G5" s="827" t="s">
        <v>210</v>
      </c>
      <c r="H5" s="828" t="s">
        <v>209</v>
      </c>
      <c r="I5" s="829" t="s">
        <v>210</v>
      </c>
      <c r="J5" s="1381"/>
    </row>
    <row r="6" spans="1:10" ht="14">
      <c r="A6" s="285" t="s">
        <v>91</v>
      </c>
      <c r="B6" s="1549">
        <v>283</v>
      </c>
      <c r="C6" s="2368">
        <v>3.4000000000000002E-2</v>
      </c>
      <c r="D6" s="1549">
        <v>5402</v>
      </c>
      <c r="E6" s="2368">
        <v>7.3999999999999996E-2</v>
      </c>
      <c r="F6" s="1549">
        <v>22790</v>
      </c>
      <c r="G6" s="2368">
        <v>0.17899999999999999</v>
      </c>
      <c r="H6" s="1549">
        <v>28475</v>
      </c>
      <c r="I6" s="2371">
        <v>0.13700000000000001</v>
      </c>
    </row>
    <row r="7" spans="1:10" ht="14">
      <c r="A7" s="831" t="s">
        <v>92</v>
      </c>
      <c r="B7" s="1550">
        <v>740</v>
      </c>
      <c r="C7" s="2369">
        <v>0.09</v>
      </c>
      <c r="D7" s="1550">
        <v>21261</v>
      </c>
      <c r="E7" s="2369">
        <v>0.29199999999999998</v>
      </c>
      <c r="F7" s="1550">
        <v>52667</v>
      </c>
      <c r="G7" s="2369">
        <v>0.41299999999999998</v>
      </c>
      <c r="H7" s="1550">
        <v>74668</v>
      </c>
      <c r="I7" s="2372">
        <v>0.35799999999999998</v>
      </c>
    </row>
    <row r="8" spans="1:10" ht="14">
      <c r="A8" s="287" t="s">
        <v>93</v>
      </c>
      <c r="B8" s="1551">
        <v>591</v>
      </c>
      <c r="C8" s="1662">
        <v>7.1999999999999995E-2</v>
      </c>
      <c r="D8" s="1551">
        <v>23115</v>
      </c>
      <c r="E8" s="1662">
        <v>0.318</v>
      </c>
      <c r="F8" s="1551">
        <v>32211</v>
      </c>
      <c r="G8" s="1662">
        <v>0.253</v>
      </c>
      <c r="H8" s="1551">
        <v>55917</v>
      </c>
      <c r="I8" s="2373">
        <v>0.26800000000000002</v>
      </c>
    </row>
    <row r="9" spans="1:10" ht="14">
      <c r="A9" s="831" t="s">
        <v>94</v>
      </c>
      <c r="B9" s="1550">
        <v>2187</v>
      </c>
      <c r="C9" s="2369">
        <v>0.26500000000000001</v>
      </c>
      <c r="D9" s="1550">
        <v>9459</v>
      </c>
      <c r="E9" s="2369">
        <v>0.13</v>
      </c>
      <c r="F9" s="1550">
        <v>7711</v>
      </c>
      <c r="G9" s="2369">
        <v>0.06</v>
      </c>
      <c r="H9" s="1550">
        <v>19357</v>
      </c>
      <c r="I9" s="2372">
        <v>9.2999999999999999E-2</v>
      </c>
    </row>
    <row r="10" spans="1:10" ht="14">
      <c r="A10" s="287" t="s">
        <v>95</v>
      </c>
      <c r="B10" s="1551">
        <v>1448</v>
      </c>
      <c r="C10" s="1662">
        <v>0.17599999999999999</v>
      </c>
      <c r="D10" s="1551">
        <v>5848</v>
      </c>
      <c r="E10" s="1662">
        <v>0.08</v>
      </c>
      <c r="F10" s="1551">
        <v>6733</v>
      </c>
      <c r="G10" s="1662">
        <v>5.2999999999999999E-2</v>
      </c>
      <c r="H10" s="1551">
        <v>14029</v>
      </c>
      <c r="I10" s="2373">
        <v>6.7000000000000004E-2</v>
      </c>
    </row>
    <row r="11" spans="1:10" ht="14">
      <c r="A11" s="831" t="s">
        <v>96</v>
      </c>
      <c r="B11" s="1550">
        <v>1259</v>
      </c>
      <c r="C11" s="2369">
        <v>0.153</v>
      </c>
      <c r="D11" s="1550">
        <v>4644</v>
      </c>
      <c r="E11" s="2369">
        <v>6.4000000000000001E-2</v>
      </c>
      <c r="F11" s="1550">
        <v>2903</v>
      </c>
      <c r="G11" s="2369">
        <v>2.3E-2</v>
      </c>
      <c r="H11" s="1550">
        <v>8806</v>
      </c>
      <c r="I11" s="2372">
        <v>4.2000000000000003E-2</v>
      </c>
    </row>
    <row r="12" spans="1:10" ht="14.5" thickBot="1">
      <c r="A12" s="287" t="s">
        <v>97</v>
      </c>
      <c r="B12" s="1552">
        <v>1736</v>
      </c>
      <c r="C12" s="2370">
        <v>0.21099999999999999</v>
      </c>
      <c r="D12" s="1552">
        <v>2980</v>
      </c>
      <c r="E12" s="2370">
        <v>4.1000000000000002E-2</v>
      </c>
      <c r="F12" s="1552">
        <v>2508</v>
      </c>
      <c r="G12" s="2370">
        <v>0.02</v>
      </c>
      <c r="H12" s="1552">
        <v>7224</v>
      </c>
      <c r="I12" s="2374">
        <v>3.5000000000000003E-2</v>
      </c>
    </row>
    <row r="13" spans="1:10" ht="14">
      <c r="A13" s="830" t="s">
        <v>87</v>
      </c>
      <c r="B13" s="1553">
        <v>8244</v>
      </c>
      <c r="C13" s="832"/>
      <c r="D13" s="1554">
        <v>72709</v>
      </c>
      <c r="E13" s="832"/>
      <c r="F13" s="1554">
        <v>127523</v>
      </c>
      <c r="G13" s="832"/>
      <c r="H13" s="1554">
        <v>208476</v>
      </c>
      <c r="I13" s="833"/>
    </row>
    <row r="14" spans="1:10" ht="14">
      <c r="A14" s="1678" t="s">
        <v>90</v>
      </c>
      <c r="B14" s="1679"/>
      <c r="C14" s="1679"/>
      <c r="D14" s="1679"/>
      <c r="E14" s="1679"/>
      <c r="F14" s="1679"/>
      <c r="G14" s="1679"/>
      <c r="H14" s="1679"/>
      <c r="I14" s="1680"/>
    </row>
    <row r="15" spans="1:10" ht="14">
      <c r="A15" s="141"/>
      <c r="B15" s="141"/>
      <c r="C15" s="141"/>
      <c r="D15" s="141"/>
      <c r="E15" s="141"/>
      <c r="F15" s="141"/>
      <c r="G15" s="141"/>
      <c r="H15" s="141"/>
      <c r="I15" s="141"/>
    </row>
    <row r="16" spans="1:10" ht="14">
      <c r="A16" s="1686" t="s">
        <v>3156</v>
      </c>
      <c r="B16" s="1686"/>
      <c r="C16" s="1686"/>
      <c r="D16" s="1686"/>
      <c r="E16" s="1686"/>
      <c r="F16" s="1686"/>
      <c r="G16" s="1686"/>
      <c r="H16" s="1686"/>
      <c r="I16" s="1686"/>
    </row>
    <row r="17" spans="1:9" ht="14">
      <c r="A17" s="141"/>
      <c r="B17" s="141"/>
      <c r="C17" s="141"/>
      <c r="D17" s="141"/>
      <c r="E17" s="141"/>
      <c r="F17" s="141"/>
      <c r="G17" s="141"/>
      <c r="H17" s="141"/>
      <c r="I17" s="141"/>
    </row>
    <row r="18" spans="1:9" ht="64.5" customHeight="1">
      <c r="A18" s="1676" t="s">
        <v>98</v>
      </c>
      <c r="B18" s="1677"/>
      <c r="C18" s="1677"/>
      <c r="D18" s="1677"/>
      <c r="E18" s="1677"/>
      <c r="F18" s="1677"/>
      <c r="G18" s="1677"/>
      <c r="H18" s="1677"/>
      <c r="I18" s="1677"/>
    </row>
  </sheetData>
  <mergeCells count="10">
    <mergeCell ref="A1:I1"/>
    <mergeCell ref="B3:G3"/>
    <mergeCell ref="H3:I4"/>
    <mergeCell ref="A18:I18"/>
    <mergeCell ref="A14:I14"/>
    <mergeCell ref="B4:C4"/>
    <mergeCell ref="D4:E4"/>
    <mergeCell ref="F4:G4"/>
    <mergeCell ref="A16:I16"/>
    <mergeCell ref="A3:A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
  <sheetViews>
    <sheetView topLeftCell="A4" workbookViewId="0">
      <selection activeCell="G11" sqref="G11"/>
    </sheetView>
  </sheetViews>
  <sheetFormatPr defaultRowHeight="14"/>
  <cols>
    <col min="1" max="1" width="49.5" style="117" customWidth="1"/>
    <col min="2" max="5" width="10.1640625" style="117" customWidth="1"/>
    <col min="6" max="6" width="8.6640625" style="171"/>
    <col min="7" max="16384" width="8.6640625" style="117"/>
  </cols>
  <sheetData>
    <row r="1" spans="1:6" ht="25">
      <c r="A1" s="1781" t="s">
        <v>3103</v>
      </c>
      <c r="B1" s="1781"/>
      <c r="C1" s="1781"/>
      <c r="D1" s="1781"/>
      <c r="E1" s="1781"/>
      <c r="F1" s="1440"/>
    </row>
    <row r="2" spans="1:6">
      <c r="A2" s="763"/>
      <c r="B2" s="763"/>
      <c r="C2" s="763"/>
      <c r="D2" s="763"/>
      <c r="E2" s="763"/>
    </row>
    <row r="3" spans="1:6" ht="17.5">
      <c r="A3" s="1782" t="s">
        <v>1723</v>
      </c>
      <c r="B3" s="1785" t="s">
        <v>154</v>
      </c>
      <c r="C3" s="1786"/>
      <c r="D3" s="1786"/>
      <c r="E3" s="1787"/>
      <c r="F3" s="1381"/>
    </row>
    <row r="4" spans="1:6" ht="17.5">
      <c r="A4" s="1783"/>
      <c r="B4" s="1788" t="s">
        <v>453</v>
      </c>
      <c r="C4" s="1789"/>
      <c r="D4" s="1788" t="s">
        <v>407</v>
      </c>
      <c r="E4" s="1790"/>
      <c r="F4" s="1381"/>
    </row>
    <row r="5" spans="1:6" s="339" customFormat="1" ht="25.5" customHeight="1">
      <c r="A5" s="1784"/>
      <c r="B5" s="861" t="s">
        <v>1323</v>
      </c>
      <c r="C5" s="862" t="s">
        <v>1324</v>
      </c>
      <c r="D5" s="861" t="s">
        <v>1323</v>
      </c>
      <c r="E5" s="863" t="s">
        <v>1324</v>
      </c>
      <c r="F5" s="1434"/>
    </row>
    <row r="6" spans="1:6" ht="26">
      <c r="A6" s="764" t="s">
        <v>1724</v>
      </c>
      <c r="B6" s="1590">
        <v>3103</v>
      </c>
      <c r="C6" s="765" t="s">
        <v>1776</v>
      </c>
      <c r="D6" s="1590">
        <v>1467</v>
      </c>
      <c r="E6" s="766" t="s">
        <v>1492</v>
      </c>
    </row>
    <row r="7" spans="1:6" ht="26">
      <c r="A7" s="864" t="s">
        <v>1727</v>
      </c>
      <c r="B7" s="1591">
        <v>1557</v>
      </c>
      <c r="C7" s="865" t="s">
        <v>1433</v>
      </c>
      <c r="D7" s="1591">
        <v>529</v>
      </c>
      <c r="E7" s="866" t="s">
        <v>1627</v>
      </c>
    </row>
    <row r="8" spans="1:6" ht="26">
      <c r="A8" s="764" t="s">
        <v>1732</v>
      </c>
      <c r="B8" s="1592">
        <v>131</v>
      </c>
      <c r="C8" s="765" t="s">
        <v>1728</v>
      </c>
      <c r="D8" s="1592">
        <v>74</v>
      </c>
      <c r="E8" s="766" t="s">
        <v>1731</v>
      </c>
    </row>
    <row r="9" spans="1:6">
      <c r="A9" s="864" t="s">
        <v>1734</v>
      </c>
      <c r="B9" s="1591">
        <v>4072</v>
      </c>
      <c r="C9" s="865" t="s">
        <v>1777</v>
      </c>
      <c r="D9" s="1591">
        <v>954</v>
      </c>
      <c r="E9" s="866" t="s">
        <v>1735</v>
      </c>
    </row>
    <row r="10" spans="1:6">
      <c r="A10" s="764" t="s">
        <v>1740</v>
      </c>
      <c r="B10" s="1592">
        <v>526</v>
      </c>
      <c r="C10" s="765" t="s">
        <v>1507</v>
      </c>
      <c r="D10" s="1592">
        <v>124</v>
      </c>
      <c r="E10" s="766" t="s">
        <v>1741</v>
      </c>
    </row>
    <row r="11" spans="1:6">
      <c r="A11" s="864" t="s">
        <v>1743</v>
      </c>
      <c r="B11" s="1591">
        <v>10260</v>
      </c>
      <c r="C11" s="865" t="s">
        <v>1778</v>
      </c>
      <c r="D11" s="1591">
        <v>5324</v>
      </c>
      <c r="E11" s="866" t="s">
        <v>1744</v>
      </c>
    </row>
    <row r="12" spans="1:6">
      <c r="A12" s="764" t="s">
        <v>1746</v>
      </c>
      <c r="B12" s="1592">
        <v>620</v>
      </c>
      <c r="C12" s="765" t="s">
        <v>1779</v>
      </c>
      <c r="D12" s="1592">
        <v>171</v>
      </c>
      <c r="E12" s="766" t="s">
        <v>1747</v>
      </c>
    </row>
    <row r="13" spans="1:6">
      <c r="A13" s="864" t="s">
        <v>1750</v>
      </c>
      <c r="B13" s="1591">
        <v>143</v>
      </c>
      <c r="C13" s="865" t="s">
        <v>1747</v>
      </c>
      <c r="D13" s="1591">
        <v>81</v>
      </c>
      <c r="E13" s="866" t="s">
        <v>1751</v>
      </c>
    </row>
    <row r="14" spans="1:6">
      <c r="A14" s="764" t="s">
        <v>1752</v>
      </c>
      <c r="B14" s="1592">
        <v>2037</v>
      </c>
      <c r="C14" s="765" t="s">
        <v>1780</v>
      </c>
      <c r="D14" s="1592">
        <v>1269</v>
      </c>
      <c r="E14" s="766" t="s">
        <v>1471</v>
      </c>
    </row>
    <row r="15" spans="1:6">
      <c r="A15" s="864" t="s">
        <v>1755</v>
      </c>
      <c r="B15" s="1591">
        <v>140</v>
      </c>
      <c r="C15" s="865" t="s">
        <v>1586</v>
      </c>
      <c r="D15" s="1591">
        <v>29</v>
      </c>
      <c r="E15" s="866" t="s">
        <v>1756</v>
      </c>
    </row>
    <row r="16" spans="1:6">
      <c r="A16" s="764" t="s">
        <v>1757</v>
      </c>
      <c r="B16" s="1592">
        <v>1158</v>
      </c>
      <c r="C16" s="765" t="s">
        <v>1781</v>
      </c>
      <c r="D16" s="1592">
        <v>760</v>
      </c>
      <c r="E16" s="766" t="s">
        <v>1579</v>
      </c>
    </row>
    <row r="17" spans="1:5">
      <c r="A17" s="864" t="s">
        <v>1760</v>
      </c>
      <c r="B17" s="1591">
        <v>6129</v>
      </c>
      <c r="C17" s="865" t="s">
        <v>1532</v>
      </c>
      <c r="D17" s="1591">
        <v>3024</v>
      </c>
      <c r="E17" s="866" t="s">
        <v>1551</v>
      </c>
    </row>
    <row r="18" spans="1:5">
      <c r="A18" s="764" t="s">
        <v>1762</v>
      </c>
      <c r="B18" s="1592">
        <v>2299</v>
      </c>
      <c r="C18" s="765" t="s">
        <v>1450</v>
      </c>
      <c r="D18" s="1592">
        <v>1417</v>
      </c>
      <c r="E18" s="766" t="s">
        <v>1763</v>
      </c>
    </row>
    <row r="19" spans="1:5">
      <c r="A19" s="864" t="s">
        <v>1767</v>
      </c>
      <c r="B19" s="1591">
        <v>193</v>
      </c>
      <c r="C19" s="865" t="s">
        <v>1782</v>
      </c>
      <c r="D19" s="1591">
        <v>153</v>
      </c>
      <c r="E19" s="866" t="s">
        <v>1632</v>
      </c>
    </row>
    <row r="20" spans="1:5" ht="14.5" thickBot="1">
      <c r="A20" s="764" t="s">
        <v>1771</v>
      </c>
      <c r="B20" s="1593">
        <v>0</v>
      </c>
      <c r="C20" s="767" t="s">
        <v>1599</v>
      </c>
      <c r="D20" s="1593">
        <v>0</v>
      </c>
      <c r="E20" s="768" t="s">
        <v>1681</v>
      </c>
    </row>
    <row r="21" spans="1:5">
      <c r="A21" s="860" t="s">
        <v>87</v>
      </c>
      <c r="B21" s="1594">
        <v>32368</v>
      </c>
      <c r="C21" s="867" t="s">
        <v>1783</v>
      </c>
      <c r="D21" s="1595">
        <v>15376</v>
      </c>
      <c r="E21" s="868" t="s">
        <v>1772</v>
      </c>
    </row>
    <row r="22" spans="1:5">
      <c r="A22" s="763"/>
      <c r="B22" s="763"/>
      <c r="C22" s="763"/>
      <c r="D22" s="763"/>
      <c r="E22" s="763"/>
    </row>
    <row r="23" spans="1:5" ht="29.25" customHeight="1">
      <c r="A23" s="1780" t="s">
        <v>1784</v>
      </c>
      <c r="B23" s="1780"/>
      <c r="C23" s="1780"/>
      <c r="D23" s="1780"/>
      <c r="E23" s="1780"/>
    </row>
  </sheetData>
  <mergeCells count="6">
    <mergeCell ref="A23:E23"/>
    <mergeCell ref="A1:E1"/>
    <mergeCell ref="A3:A5"/>
    <mergeCell ref="B3:E3"/>
    <mergeCell ref="B4:C4"/>
    <mergeCell ref="D4:E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27"/>
  <sheetViews>
    <sheetView workbookViewId="0">
      <selection activeCell="K8" sqref="K8"/>
    </sheetView>
  </sheetViews>
  <sheetFormatPr defaultRowHeight="14.25" customHeight="1"/>
  <cols>
    <col min="1" max="1" width="24.58203125" style="228" customWidth="1"/>
    <col min="2" max="9" width="9.6640625" style="117" customWidth="1"/>
    <col min="10" max="10" width="8.6640625" style="171"/>
    <col min="11" max="14" width="8.6640625" style="117"/>
    <col min="15" max="15" width="9" style="117" customWidth="1"/>
    <col min="16" max="16384" width="8.6640625" style="117"/>
  </cols>
  <sheetData>
    <row r="1" spans="1:10" ht="25">
      <c r="A1" s="1802" t="s">
        <v>3101</v>
      </c>
      <c r="B1" s="1802"/>
      <c r="C1" s="1802"/>
      <c r="D1" s="1802"/>
      <c r="E1" s="1802"/>
      <c r="F1" s="1802"/>
      <c r="G1" s="1802"/>
      <c r="H1" s="1802"/>
      <c r="I1" s="1802"/>
      <c r="J1" s="1440"/>
    </row>
    <row r="2" spans="1:10" ht="14">
      <c r="A2" s="141"/>
      <c r="B2" s="141"/>
      <c r="C2" s="141"/>
      <c r="D2" s="141"/>
      <c r="E2" s="141"/>
      <c r="F2" s="141"/>
      <c r="G2" s="141"/>
      <c r="H2" s="141"/>
      <c r="I2" s="141"/>
    </row>
    <row r="3" spans="1:10" ht="15" customHeight="1">
      <c r="A3" s="1803" t="s">
        <v>153</v>
      </c>
      <c r="B3" s="1807" t="s">
        <v>110</v>
      </c>
      <c r="C3" s="1808"/>
      <c r="D3" s="1808"/>
      <c r="E3" s="1809"/>
      <c r="F3" s="1807" t="s">
        <v>154</v>
      </c>
      <c r="G3" s="1808"/>
      <c r="H3" s="1808"/>
      <c r="I3" s="1810"/>
      <c r="J3" s="1381"/>
    </row>
    <row r="4" spans="1:10" ht="17.5">
      <c r="A4" s="1804"/>
      <c r="B4" s="1811">
        <v>1989</v>
      </c>
      <c r="C4" s="1798"/>
      <c r="D4" s="1798">
        <v>1999</v>
      </c>
      <c r="E4" s="1812"/>
      <c r="F4" s="1811">
        <v>1989</v>
      </c>
      <c r="G4" s="1798"/>
      <c r="H4" s="1798">
        <v>1999</v>
      </c>
      <c r="I4" s="1799"/>
      <c r="J4" s="1381"/>
    </row>
    <row r="5" spans="1:10" ht="17.5">
      <c r="A5" s="1805"/>
      <c r="B5" s="941" t="s">
        <v>209</v>
      </c>
      <c r="C5" s="942" t="s">
        <v>210</v>
      </c>
      <c r="D5" s="942" t="s">
        <v>209</v>
      </c>
      <c r="E5" s="943" t="s">
        <v>210</v>
      </c>
      <c r="F5" s="941" t="s">
        <v>209</v>
      </c>
      <c r="G5" s="942" t="s">
        <v>210</v>
      </c>
      <c r="H5" s="942" t="s">
        <v>209</v>
      </c>
      <c r="I5" s="944" t="s">
        <v>210</v>
      </c>
      <c r="J5" s="1381"/>
    </row>
    <row r="6" spans="1:10" ht="14">
      <c r="A6" s="302" t="s">
        <v>155</v>
      </c>
      <c r="B6" s="1588">
        <v>5411</v>
      </c>
      <c r="C6" s="388">
        <v>0.02</v>
      </c>
      <c r="D6" s="1795">
        <v>13619</v>
      </c>
      <c r="E6" s="1800">
        <v>4.7E-2</v>
      </c>
      <c r="F6" s="1588">
        <v>1168</v>
      </c>
      <c r="G6" s="388">
        <v>4.2000000000000003E-2</v>
      </c>
      <c r="H6" s="1795">
        <v>4066</v>
      </c>
      <c r="I6" s="1797">
        <v>8.6999999999999994E-2</v>
      </c>
    </row>
    <row r="7" spans="1:10" ht="14">
      <c r="A7" s="303" t="s">
        <v>156</v>
      </c>
      <c r="B7" s="1588">
        <v>8763</v>
      </c>
      <c r="C7" s="393">
        <v>3.3000000000000002E-2</v>
      </c>
      <c r="D7" s="1796"/>
      <c r="E7" s="1801"/>
      <c r="F7" s="1588">
        <v>1924</v>
      </c>
      <c r="G7" s="393">
        <v>6.9000000000000006E-2</v>
      </c>
      <c r="H7" s="1796"/>
      <c r="I7" s="1792"/>
    </row>
    <row r="8" spans="1:10" ht="14">
      <c r="A8" s="303" t="s">
        <v>157</v>
      </c>
      <c r="B8" s="1588">
        <v>13306</v>
      </c>
      <c r="C8" s="393">
        <v>0.05</v>
      </c>
      <c r="D8" s="1597">
        <v>9315</v>
      </c>
      <c r="E8" s="394">
        <v>3.2000000000000001E-2</v>
      </c>
      <c r="F8" s="1588">
        <v>1922</v>
      </c>
      <c r="G8" s="393">
        <v>6.9000000000000006E-2</v>
      </c>
      <c r="H8" s="1597">
        <v>2077</v>
      </c>
      <c r="I8" s="393">
        <v>4.3999999999999997E-2</v>
      </c>
    </row>
    <row r="9" spans="1:10" ht="14">
      <c r="A9" s="303" t="s">
        <v>158</v>
      </c>
      <c r="B9" s="1793">
        <v>36267</v>
      </c>
      <c r="C9" s="1791">
        <v>0.13600000000000001</v>
      </c>
      <c r="D9" s="1597">
        <v>11909</v>
      </c>
      <c r="E9" s="394">
        <v>4.1000000000000002E-2</v>
      </c>
      <c r="F9" s="1793">
        <v>3677</v>
      </c>
      <c r="G9" s="1791">
        <v>0.13200000000000001</v>
      </c>
      <c r="H9" s="1597">
        <v>2223</v>
      </c>
      <c r="I9" s="393">
        <v>4.8000000000000001E-2</v>
      </c>
    </row>
    <row r="10" spans="1:10" ht="14">
      <c r="A10" s="303" t="s">
        <v>159</v>
      </c>
      <c r="B10" s="1794"/>
      <c r="C10" s="1792"/>
      <c r="D10" s="1597">
        <v>13485</v>
      </c>
      <c r="E10" s="394">
        <v>4.7E-2</v>
      </c>
      <c r="F10" s="1794"/>
      <c r="G10" s="1792"/>
      <c r="H10" s="1597">
        <v>2486</v>
      </c>
      <c r="I10" s="393">
        <v>5.2999999999999999E-2</v>
      </c>
    </row>
    <row r="11" spans="1:10" ht="14">
      <c r="A11" s="303" t="s">
        <v>160</v>
      </c>
      <c r="B11" s="1793">
        <v>38048</v>
      </c>
      <c r="C11" s="1791">
        <v>0.14299999999999999</v>
      </c>
      <c r="D11" s="1597">
        <v>15022</v>
      </c>
      <c r="E11" s="394">
        <v>5.1999999999999998E-2</v>
      </c>
      <c r="F11" s="1793">
        <v>4013</v>
      </c>
      <c r="G11" s="1791">
        <v>0.14399999999999999</v>
      </c>
      <c r="H11" s="1597">
        <v>2473</v>
      </c>
      <c r="I11" s="393">
        <v>5.2999999999999999E-2</v>
      </c>
    </row>
    <row r="12" spans="1:10" ht="14">
      <c r="A12" s="303" t="s">
        <v>161</v>
      </c>
      <c r="B12" s="1794"/>
      <c r="C12" s="1792"/>
      <c r="D12" s="1597">
        <v>15111</v>
      </c>
      <c r="E12" s="394">
        <v>5.1999999999999998E-2</v>
      </c>
      <c r="F12" s="1794"/>
      <c r="G12" s="1792"/>
      <c r="H12" s="1597">
        <v>2581</v>
      </c>
      <c r="I12" s="393">
        <v>5.5E-2</v>
      </c>
    </row>
    <row r="13" spans="1:10" ht="14">
      <c r="A13" s="303" t="s">
        <v>162</v>
      </c>
      <c r="B13" s="1793">
        <v>53675</v>
      </c>
      <c r="C13" s="1791">
        <v>0.20100000000000001</v>
      </c>
      <c r="D13" s="1597">
        <v>14770</v>
      </c>
      <c r="E13" s="394">
        <v>5.0999999999999997E-2</v>
      </c>
      <c r="F13" s="1793">
        <v>5513</v>
      </c>
      <c r="G13" s="1791">
        <v>0.126</v>
      </c>
      <c r="H13" s="1597">
        <v>2599</v>
      </c>
      <c r="I13" s="393">
        <v>5.6000000000000001E-2</v>
      </c>
    </row>
    <row r="14" spans="1:10" ht="14">
      <c r="A14" s="303" t="s">
        <v>163</v>
      </c>
      <c r="B14" s="1806"/>
      <c r="C14" s="1797"/>
      <c r="D14" s="1597">
        <v>15514</v>
      </c>
      <c r="E14" s="394">
        <v>5.3999999999999999E-2</v>
      </c>
      <c r="F14" s="1806"/>
      <c r="G14" s="1797"/>
      <c r="H14" s="1597">
        <v>2795</v>
      </c>
      <c r="I14" s="393">
        <v>0.06</v>
      </c>
    </row>
    <row r="15" spans="1:10" ht="14">
      <c r="A15" s="303" t="s">
        <v>164</v>
      </c>
      <c r="B15" s="1794"/>
      <c r="C15" s="1792"/>
      <c r="D15" s="1597">
        <v>14748</v>
      </c>
      <c r="E15" s="394">
        <v>5.0999999999999997E-2</v>
      </c>
      <c r="F15" s="1794"/>
      <c r="G15" s="1792"/>
      <c r="H15" s="1597">
        <v>2398</v>
      </c>
      <c r="I15" s="393">
        <v>5.0999999999999997E-2</v>
      </c>
    </row>
    <row r="16" spans="1:10" ht="14">
      <c r="A16" s="303" t="s">
        <v>165</v>
      </c>
      <c r="B16" s="1793">
        <v>62526</v>
      </c>
      <c r="C16" s="1791">
        <v>0.23499999999999999</v>
      </c>
      <c r="D16" s="1597">
        <v>28591</v>
      </c>
      <c r="E16" s="394">
        <v>9.9000000000000005E-2</v>
      </c>
      <c r="F16" s="1793">
        <v>5916</v>
      </c>
      <c r="G16" s="1791">
        <v>0.21199999999999999</v>
      </c>
      <c r="H16" s="1597">
        <v>4675</v>
      </c>
      <c r="I16" s="393">
        <v>0.1</v>
      </c>
    </row>
    <row r="17" spans="1:9" ht="14">
      <c r="A17" s="303" t="s">
        <v>166</v>
      </c>
      <c r="B17" s="1794"/>
      <c r="C17" s="1792"/>
      <c r="D17" s="1597">
        <v>38001</v>
      </c>
      <c r="E17" s="394">
        <v>0.13100000000000001</v>
      </c>
      <c r="F17" s="1794"/>
      <c r="G17" s="1792"/>
      <c r="H17" s="1597">
        <v>5829</v>
      </c>
      <c r="I17" s="393">
        <v>0.125</v>
      </c>
    </row>
    <row r="18" spans="1:9" ht="14">
      <c r="A18" s="303" t="s">
        <v>167</v>
      </c>
      <c r="B18" s="1588">
        <v>26985</v>
      </c>
      <c r="C18" s="393">
        <v>0.10100000000000001</v>
      </c>
      <c r="D18" s="1597">
        <v>42440</v>
      </c>
      <c r="E18" s="394">
        <v>0.14699999999999999</v>
      </c>
      <c r="F18" s="1588">
        <v>2358</v>
      </c>
      <c r="G18" s="393">
        <v>8.5000000000000006E-2</v>
      </c>
      <c r="H18" s="1597">
        <v>6389</v>
      </c>
      <c r="I18" s="393">
        <v>0.13700000000000001</v>
      </c>
    </row>
    <row r="19" spans="1:9" ht="14">
      <c r="A19" s="303" t="s">
        <v>168</v>
      </c>
      <c r="B19" s="1793">
        <v>21458</v>
      </c>
      <c r="C19" s="1791">
        <v>8.1000000000000003E-2</v>
      </c>
      <c r="D19" s="1597">
        <v>25544</v>
      </c>
      <c r="E19" s="394">
        <v>8.7999999999999995E-2</v>
      </c>
      <c r="F19" s="1793">
        <v>1385</v>
      </c>
      <c r="G19" s="1791">
        <v>0.05</v>
      </c>
      <c r="H19" s="1597">
        <v>2939</v>
      </c>
      <c r="I19" s="393">
        <v>6.3E-2</v>
      </c>
    </row>
    <row r="20" spans="1:9" ht="14">
      <c r="A20" s="303" t="s">
        <v>169</v>
      </c>
      <c r="B20" s="1806"/>
      <c r="C20" s="1797"/>
      <c r="D20" s="1597">
        <v>12871</v>
      </c>
      <c r="E20" s="394">
        <v>4.4999999999999998E-2</v>
      </c>
      <c r="F20" s="1806"/>
      <c r="G20" s="1797"/>
      <c r="H20" s="1597">
        <v>1585</v>
      </c>
      <c r="I20" s="393">
        <v>3.4000000000000002E-2</v>
      </c>
    </row>
    <row r="21" spans="1:9" ht="14">
      <c r="A21" s="303" t="s">
        <v>170</v>
      </c>
      <c r="B21" s="1806"/>
      <c r="C21" s="1797"/>
      <c r="D21" s="1597">
        <v>10115</v>
      </c>
      <c r="E21" s="394">
        <v>3.5000000000000003E-2</v>
      </c>
      <c r="F21" s="1806"/>
      <c r="G21" s="1797"/>
      <c r="H21" s="1597">
        <v>893</v>
      </c>
      <c r="I21" s="393">
        <v>1.9E-2</v>
      </c>
    </row>
    <row r="22" spans="1:9" ht="14.5" thickBot="1">
      <c r="A22" s="303" t="s">
        <v>171</v>
      </c>
      <c r="B22" s="1813"/>
      <c r="C22" s="1814"/>
      <c r="D22" s="1598">
        <v>7957</v>
      </c>
      <c r="E22" s="760">
        <v>2.8000000000000001E-2</v>
      </c>
      <c r="F22" s="1813"/>
      <c r="G22" s="1814"/>
      <c r="H22" s="1598">
        <v>691</v>
      </c>
      <c r="I22" s="761">
        <v>1.4999999999999999E-2</v>
      </c>
    </row>
    <row r="23" spans="1:9" ht="14">
      <c r="A23" s="945" t="s">
        <v>2742</v>
      </c>
      <c r="B23" s="1596">
        <v>266439</v>
      </c>
      <c r="C23" s="959"/>
      <c r="D23" s="1596">
        <v>289012</v>
      </c>
      <c r="E23" s="960"/>
      <c r="F23" s="1599">
        <v>27876</v>
      </c>
      <c r="G23" s="959"/>
      <c r="H23" s="1596">
        <v>46699</v>
      </c>
      <c r="I23" s="959"/>
    </row>
    <row r="24" spans="1:9" ht="14">
      <c r="A24" s="756"/>
      <c r="B24" s="398"/>
      <c r="C24" s="388"/>
      <c r="D24" s="514"/>
      <c r="E24" s="389"/>
      <c r="F24" s="762"/>
      <c r="G24" s="388"/>
      <c r="H24" s="514"/>
      <c r="I24" s="388"/>
    </row>
    <row r="25" spans="1:9" ht="14">
      <c r="A25" s="961" t="s">
        <v>172</v>
      </c>
      <c r="B25" s="962">
        <v>43176</v>
      </c>
      <c r="C25" s="963"/>
      <c r="D25" s="964">
        <v>56961</v>
      </c>
      <c r="E25" s="965"/>
      <c r="F25" s="962">
        <v>37960</v>
      </c>
      <c r="G25" s="963"/>
      <c r="H25" s="964">
        <v>49282</v>
      </c>
      <c r="I25" s="963"/>
    </row>
    <row r="26" spans="1:9" ht="14">
      <c r="A26" s="141"/>
      <c r="B26" s="141"/>
      <c r="C26" s="144"/>
      <c r="D26" s="141"/>
      <c r="E26" s="144"/>
      <c r="F26" s="141"/>
      <c r="G26" s="144"/>
      <c r="H26" s="144"/>
      <c r="I26" s="144"/>
    </row>
    <row r="27" spans="1:9" ht="28.5" customHeight="1">
      <c r="A27" s="1724" t="s">
        <v>3102</v>
      </c>
      <c r="B27" s="1724"/>
      <c r="C27" s="1724"/>
      <c r="D27" s="1724"/>
      <c r="E27" s="1724"/>
      <c r="F27" s="1724"/>
      <c r="G27" s="1724"/>
      <c r="H27" s="1724"/>
      <c r="I27" s="1724"/>
    </row>
  </sheetData>
  <mergeCells count="33">
    <mergeCell ref="A27:I27"/>
    <mergeCell ref="B3:E3"/>
    <mergeCell ref="F3:I3"/>
    <mergeCell ref="B4:C4"/>
    <mergeCell ref="D4:E4"/>
    <mergeCell ref="F4:G4"/>
    <mergeCell ref="F19:F22"/>
    <mergeCell ref="G19:G22"/>
    <mergeCell ref="F16:F17"/>
    <mergeCell ref="G16:G17"/>
    <mergeCell ref="B11:B12"/>
    <mergeCell ref="C11:C12"/>
    <mergeCell ref="B9:B10"/>
    <mergeCell ref="B19:B22"/>
    <mergeCell ref="C19:C22"/>
    <mergeCell ref="C16:C17"/>
    <mergeCell ref="B16:B17"/>
    <mergeCell ref="B13:B15"/>
    <mergeCell ref="C13:C15"/>
    <mergeCell ref="F13:F15"/>
    <mergeCell ref="G13:G15"/>
    <mergeCell ref="C9:C10"/>
    <mergeCell ref="D6:D7"/>
    <mergeCell ref="E6:E7"/>
    <mergeCell ref="A1:I1"/>
    <mergeCell ref="A3:A5"/>
    <mergeCell ref="F9:F10"/>
    <mergeCell ref="G9:G10"/>
    <mergeCell ref="G11:G12"/>
    <mergeCell ref="F11:F12"/>
    <mergeCell ref="H6:H7"/>
    <mergeCell ref="I6:I7"/>
    <mergeCell ref="H4:I4"/>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160"/>
  <sheetViews>
    <sheetView zoomScaleNormal="100" workbookViewId="0">
      <selection activeCell="G6" sqref="G6"/>
    </sheetView>
  </sheetViews>
  <sheetFormatPr defaultRowHeight="14"/>
  <cols>
    <col min="1" max="1" width="48.5" style="117" customWidth="1"/>
    <col min="2" max="5" width="13.1640625" style="117" customWidth="1"/>
    <col min="6" max="6" width="8.6640625" style="171"/>
    <col min="7" max="16384" width="8.6640625" style="117"/>
  </cols>
  <sheetData>
    <row r="1" spans="1:6" ht="25">
      <c r="A1" s="1815" t="s">
        <v>3100</v>
      </c>
      <c r="B1" s="1816"/>
      <c r="C1" s="1816"/>
      <c r="D1" s="1816"/>
      <c r="E1" s="1816"/>
      <c r="F1" s="1440"/>
    </row>
    <row r="2" spans="1:6">
      <c r="A2" s="141"/>
      <c r="B2" s="141"/>
      <c r="C2" s="141"/>
      <c r="D2" s="141"/>
      <c r="E2" s="141"/>
    </row>
    <row r="3" spans="1:6" ht="17.5">
      <c r="A3" s="1817" t="s">
        <v>1785</v>
      </c>
      <c r="B3" s="1820" t="s">
        <v>453</v>
      </c>
      <c r="C3" s="1821"/>
      <c r="D3" s="1821"/>
      <c r="E3" s="1822"/>
      <c r="F3" s="1381"/>
    </row>
    <row r="4" spans="1:6" ht="17.5">
      <c r="A4" s="1818"/>
      <c r="B4" s="1823" t="s">
        <v>1786</v>
      </c>
      <c r="C4" s="1824"/>
      <c r="D4" s="1823" t="s">
        <v>154</v>
      </c>
      <c r="E4" s="1825"/>
      <c r="F4" s="1381"/>
    </row>
    <row r="5" spans="1:6" s="339" customFormat="1" ht="17.5">
      <c r="A5" s="1819"/>
      <c r="B5" s="946" t="s">
        <v>1323</v>
      </c>
      <c r="C5" s="947" t="s">
        <v>1324</v>
      </c>
      <c r="D5" s="946" t="s">
        <v>1323</v>
      </c>
      <c r="E5" s="948" t="s">
        <v>1324</v>
      </c>
      <c r="F5" s="1381"/>
    </row>
    <row r="6" spans="1:6" ht="14.5" thickBot="1">
      <c r="A6" s="949" t="s">
        <v>87</v>
      </c>
      <c r="B6" s="1600">
        <v>114235996</v>
      </c>
      <c r="C6" s="967" t="s">
        <v>1650</v>
      </c>
      <c r="D6" s="1602">
        <v>130068</v>
      </c>
      <c r="E6" s="969" t="s">
        <v>1651</v>
      </c>
    </row>
    <row r="7" spans="1:6">
      <c r="A7" s="174" t="s">
        <v>1787</v>
      </c>
      <c r="B7" s="1587">
        <v>91045812</v>
      </c>
      <c r="C7" s="739" t="s">
        <v>1788</v>
      </c>
      <c r="D7" s="1587">
        <v>113668</v>
      </c>
      <c r="E7" s="656" t="s">
        <v>1789</v>
      </c>
    </row>
    <row r="8" spans="1:6">
      <c r="A8" s="227" t="s">
        <v>1790</v>
      </c>
      <c r="B8" s="1588">
        <v>71902</v>
      </c>
      <c r="C8" s="480" t="s">
        <v>1791</v>
      </c>
      <c r="D8" s="1588">
        <v>71935</v>
      </c>
      <c r="E8" s="428" t="s">
        <v>1353</v>
      </c>
    </row>
    <row r="9" spans="1:6">
      <c r="A9" s="174" t="s">
        <v>1792</v>
      </c>
      <c r="B9" s="1588">
        <v>23190184</v>
      </c>
      <c r="C9" s="480" t="s">
        <v>1793</v>
      </c>
      <c r="D9" s="1588">
        <v>16400</v>
      </c>
      <c r="E9" s="428" t="s">
        <v>1794</v>
      </c>
    </row>
    <row r="10" spans="1:6">
      <c r="A10" s="174"/>
      <c r="B10" s="1588"/>
      <c r="C10" s="480"/>
      <c r="D10" s="1588"/>
      <c r="E10" s="428"/>
    </row>
    <row r="11" spans="1:6">
      <c r="A11" s="174" t="s">
        <v>1795</v>
      </c>
      <c r="B11" s="1588">
        <v>87497243</v>
      </c>
      <c r="C11" s="480" t="s">
        <v>1796</v>
      </c>
      <c r="D11" s="1588">
        <v>110452</v>
      </c>
      <c r="E11" s="428" t="s">
        <v>1797</v>
      </c>
    </row>
    <row r="12" spans="1:6">
      <c r="A12" s="174" t="s">
        <v>1798</v>
      </c>
      <c r="B12" s="1588">
        <v>13247887</v>
      </c>
      <c r="C12" s="480" t="s">
        <v>1799</v>
      </c>
      <c r="D12" s="1588">
        <v>15126</v>
      </c>
      <c r="E12" s="428" t="s">
        <v>1479</v>
      </c>
    </row>
    <row r="13" spans="1:6">
      <c r="A13" s="174"/>
      <c r="B13" s="1601"/>
      <c r="C13" s="174"/>
      <c r="D13" s="1601"/>
      <c r="E13" s="190"/>
    </row>
    <row r="14" spans="1:6">
      <c r="A14" s="174" t="s">
        <v>1800</v>
      </c>
      <c r="B14" s="1588">
        <v>31387932</v>
      </c>
      <c r="C14" s="480" t="s">
        <v>1801</v>
      </c>
      <c r="D14" s="1588">
        <v>28324</v>
      </c>
      <c r="E14" s="428" t="s">
        <v>1802</v>
      </c>
    </row>
    <row r="15" spans="1:6">
      <c r="A15" s="227" t="s">
        <v>1803</v>
      </c>
      <c r="B15" s="1588">
        <v>15495</v>
      </c>
      <c r="C15" s="480" t="s">
        <v>1804</v>
      </c>
      <c r="D15" s="1588">
        <v>14689</v>
      </c>
      <c r="E15" s="428" t="s">
        <v>1805</v>
      </c>
    </row>
    <row r="16" spans="1:6">
      <c r="A16" s="174" t="s">
        <v>1806</v>
      </c>
      <c r="B16" s="1588">
        <v>19998762</v>
      </c>
      <c r="C16" s="480" t="s">
        <v>1807</v>
      </c>
      <c r="D16" s="1588">
        <v>21232</v>
      </c>
      <c r="E16" s="428" t="s">
        <v>1808</v>
      </c>
    </row>
    <row r="17" spans="1:6">
      <c r="A17" s="227" t="s">
        <v>1809</v>
      </c>
      <c r="B17" s="1588">
        <v>21489</v>
      </c>
      <c r="C17" s="480" t="s">
        <v>1738</v>
      </c>
      <c r="D17" s="1588">
        <v>21928</v>
      </c>
      <c r="E17" s="428" t="s">
        <v>1810</v>
      </c>
    </row>
    <row r="18" spans="1:6">
      <c r="A18" s="174"/>
      <c r="B18" s="1588"/>
      <c r="C18" s="480"/>
      <c r="D18" s="1588"/>
      <c r="E18" s="428"/>
    </row>
    <row r="19" spans="1:6">
      <c r="A19" s="174" t="s">
        <v>1811</v>
      </c>
      <c r="B19" s="1588">
        <v>4626547</v>
      </c>
      <c r="C19" s="480" t="s">
        <v>1812</v>
      </c>
      <c r="D19" s="1588">
        <v>5394</v>
      </c>
      <c r="E19" s="428" t="s">
        <v>1551</v>
      </c>
    </row>
    <row r="20" spans="1:6">
      <c r="A20" s="227" t="s">
        <v>1813</v>
      </c>
      <c r="B20" s="1588">
        <v>8221</v>
      </c>
      <c r="C20" s="480" t="s">
        <v>1742</v>
      </c>
      <c r="D20" s="1588">
        <v>8962</v>
      </c>
      <c r="E20" s="428" t="s">
        <v>1814</v>
      </c>
    </row>
    <row r="21" spans="1:6">
      <c r="A21" s="174" t="s">
        <v>1815</v>
      </c>
      <c r="B21" s="1588">
        <v>2816127</v>
      </c>
      <c r="C21" s="480" t="s">
        <v>1816</v>
      </c>
      <c r="D21" s="1588">
        <v>6905</v>
      </c>
      <c r="E21" s="428" t="s">
        <v>1817</v>
      </c>
    </row>
    <row r="22" spans="1:6">
      <c r="A22" s="227" t="s">
        <v>1818</v>
      </c>
      <c r="B22" s="1588">
        <v>3553</v>
      </c>
      <c r="C22" s="480" t="s">
        <v>1748</v>
      </c>
      <c r="D22" s="1588">
        <v>4497</v>
      </c>
      <c r="E22" s="428" t="s">
        <v>1819</v>
      </c>
    </row>
    <row r="23" spans="1:6">
      <c r="A23" s="174" t="s">
        <v>1820</v>
      </c>
      <c r="B23" s="1588">
        <v>10583720</v>
      </c>
      <c r="C23" s="480" t="s">
        <v>1821</v>
      </c>
      <c r="D23" s="1588">
        <v>15549</v>
      </c>
      <c r="E23" s="428" t="s">
        <v>1653</v>
      </c>
    </row>
    <row r="24" spans="1:6">
      <c r="A24" s="141"/>
      <c r="B24" s="141"/>
      <c r="C24" s="141"/>
      <c r="D24" s="141"/>
      <c r="E24" s="141"/>
    </row>
    <row r="25" spans="1:6" ht="71.25" customHeight="1">
      <c r="A25" s="1724" t="s">
        <v>1822</v>
      </c>
      <c r="B25" s="1724"/>
      <c r="C25" s="1724"/>
      <c r="D25" s="1724"/>
      <c r="E25" s="1724"/>
    </row>
    <row r="26" spans="1:6">
      <c r="A26" s="138"/>
      <c r="B26" s="141"/>
      <c r="C26" s="141"/>
      <c r="D26" s="141"/>
      <c r="E26" s="141"/>
    </row>
    <row r="27" spans="1:6">
      <c r="A27" s="141"/>
      <c r="B27" s="141"/>
      <c r="C27" s="141"/>
      <c r="D27" s="141"/>
      <c r="E27" s="141"/>
    </row>
    <row r="28" spans="1:6" ht="25">
      <c r="A28" s="1816" t="s">
        <v>3157</v>
      </c>
      <c r="B28" s="1816"/>
      <c r="C28" s="1816"/>
      <c r="D28" s="1816"/>
      <c r="E28" s="1816"/>
      <c r="F28" s="1440"/>
    </row>
    <row r="29" spans="1:6">
      <c r="A29" s="141"/>
      <c r="B29" s="141"/>
      <c r="C29" s="141"/>
      <c r="D29" s="141"/>
      <c r="E29" s="141"/>
    </row>
    <row r="30" spans="1:6" ht="17.5">
      <c r="A30" s="1817" t="s">
        <v>1785</v>
      </c>
      <c r="B30" s="1807" t="s">
        <v>407</v>
      </c>
      <c r="C30" s="1808"/>
      <c r="D30" s="1808"/>
      <c r="E30" s="1810"/>
      <c r="F30" s="1381"/>
    </row>
    <row r="31" spans="1:6" ht="17.5">
      <c r="A31" s="1818"/>
      <c r="B31" s="1811" t="s">
        <v>1399</v>
      </c>
      <c r="C31" s="1812"/>
      <c r="D31" s="1811" t="s">
        <v>154</v>
      </c>
      <c r="E31" s="1799"/>
      <c r="F31" s="1381"/>
    </row>
    <row r="32" spans="1:6" s="339" customFormat="1" ht="17.5">
      <c r="A32" s="1819"/>
      <c r="B32" s="946" t="s">
        <v>1323</v>
      </c>
      <c r="C32" s="947" t="s">
        <v>1324</v>
      </c>
      <c r="D32" s="946" t="s">
        <v>1323</v>
      </c>
      <c r="E32" s="948" t="s">
        <v>1324</v>
      </c>
      <c r="F32" s="1381"/>
    </row>
    <row r="33" spans="1:5" ht="14.5" thickBot="1">
      <c r="A33" s="949" t="s">
        <v>87</v>
      </c>
      <c r="B33" s="1600">
        <v>442267</v>
      </c>
      <c r="C33" s="967" t="s">
        <v>1668</v>
      </c>
      <c r="D33" s="1602">
        <v>65680</v>
      </c>
      <c r="E33" s="969" t="s">
        <v>1669</v>
      </c>
    </row>
    <row r="34" spans="1:5">
      <c r="A34" s="174" t="s">
        <v>1787</v>
      </c>
      <c r="B34" s="1587">
        <v>364878</v>
      </c>
      <c r="C34" s="739" t="s">
        <v>1823</v>
      </c>
      <c r="D34" s="1587">
        <v>56738</v>
      </c>
      <c r="E34" s="656" t="s">
        <v>1824</v>
      </c>
    </row>
    <row r="35" spans="1:5">
      <c r="A35" s="227" t="s">
        <v>1790</v>
      </c>
      <c r="B35" s="1588">
        <v>79451</v>
      </c>
      <c r="C35" s="480" t="s">
        <v>1533</v>
      </c>
      <c r="D35" s="1588">
        <v>71471</v>
      </c>
      <c r="E35" s="428" t="s">
        <v>1825</v>
      </c>
    </row>
    <row r="36" spans="1:5">
      <c r="A36" s="174" t="s">
        <v>1792</v>
      </c>
      <c r="B36" s="1588">
        <v>77389</v>
      </c>
      <c r="C36" s="480" t="s">
        <v>1826</v>
      </c>
      <c r="D36" s="1588">
        <v>8942</v>
      </c>
      <c r="E36" s="428" t="s">
        <v>1827</v>
      </c>
    </row>
    <row r="37" spans="1:5">
      <c r="A37" s="174"/>
      <c r="B37" s="1588"/>
      <c r="C37" s="480"/>
      <c r="D37" s="1588"/>
      <c r="E37" s="428"/>
    </row>
    <row r="38" spans="1:5">
      <c r="A38" s="174" t="s">
        <v>1795</v>
      </c>
      <c r="B38" s="1588">
        <v>346675</v>
      </c>
      <c r="C38" s="480" t="s">
        <v>1828</v>
      </c>
      <c r="D38" s="1588">
        <v>54949</v>
      </c>
      <c r="E38" s="428" t="s">
        <v>1829</v>
      </c>
    </row>
    <row r="39" spans="1:5">
      <c r="A39" s="174" t="s">
        <v>1798</v>
      </c>
      <c r="B39" s="1588">
        <v>66713</v>
      </c>
      <c r="C39" s="480" t="s">
        <v>1830</v>
      </c>
      <c r="D39" s="1588">
        <v>8482</v>
      </c>
      <c r="E39" s="428" t="s">
        <v>1831</v>
      </c>
    </row>
    <row r="40" spans="1:5">
      <c r="A40" s="174"/>
      <c r="B40" s="1601"/>
      <c r="C40" s="174"/>
      <c r="D40" s="1601"/>
      <c r="E40" s="190"/>
    </row>
    <row r="41" spans="1:5">
      <c r="A41" s="174" t="s">
        <v>1800</v>
      </c>
      <c r="B41" s="1588">
        <v>135465</v>
      </c>
      <c r="C41" s="480" t="s">
        <v>1832</v>
      </c>
      <c r="D41" s="1588">
        <v>17757</v>
      </c>
      <c r="E41" s="428" t="s">
        <v>1833</v>
      </c>
    </row>
    <row r="42" spans="1:5">
      <c r="A42" s="227" t="s">
        <v>1803</v>
      </c>
      <c r="B42" s="1588">
        <v>16011</v>
      </c>
      <c r="C42" s="480" t="s">
        <v>1597</v>
      </c>
      <c r="D42" s="1588">
        <v>15035</v>
      </c>
      <c r="E42" s="428" t="s">
        <v>1834</v>
      </c>
    </row>
    <row r="43" spans="1:5">
      <c r="A43" s="174" t="s">
        <v>1806</v>
      </c>
      <c r="B43" s="1588">
        <v>96566</v>
      </c>
      <c r="C43" s="480" t="s">
        <v>1835</v>
      </c>
      <c r="D43" s="1588">
        <v>13093</v>
      </c>
      <c r="E43" s="428" t="s">
        <v>1836</v>
      </c>
    </row>
    <row r="44" spans="1:5">
      <c r="A44" s="227" t="s">
        <v>1809</v>
      </c>
      <c r="B44" s="1588">
        <v>24387</v>
      </c>
      <c r="C44" s="480" t="s">
        <v>1436</v>
      </c>
      <c r="D44" s="1588">
        <v>21462</v>
      </c>
      <c r="E44" s="428" t="s">
        <v>1547</v>
      </c>
    </row>
    <row r="45" spans="1:5">
      <c r="A45" s="174"/>
      <c r="B45" s="1588"/>
      <c r="C45" s="480"/>
      <c r="D45" s="1588"/>
      <c r="E45" s="428"/>
    </row>
    <row r="46" spans="1:5">
      <c r="A46" s="174" t="s">
        <v>1811</v>
      </c>
      <c r="B46" s="1588">
        <v>15099</v>
      </c>
      <c r="C46" s="480" t="s">
        <v>1837</v>
      </c>
      <c r="D46" s="1588">
        <v>3228</v>
      </c>
      <c r="E46" s="428" t="s">
        <v>1626</v>
      </c>
    </row>
    <row r="47" spans="1:5">
      <c r="A47" s="227" t="s">
        <v>1813</v>
      </c>
      <c r="B47" s="1588">
        <v>8563</v>
      </c>
      <c r="C47" s="480" t="s">
        <v>1450</v>
      </c>
      <c r="D47" s="1588">
        <v>8714</v>
      </c>
      <c r="E47" s="428" t="s">
        <v>1838</v>
      </c>
    </row>
    <row r="48" spans="1:5">
      <c r="A48" s="174" t="s">
        <v>1815</v>
      </c>
      <c r="B48" s="1588">
        <v>14798</v>
      </c>
      <c r="C48" s="480" t="s">
        <v>1772</v>
      </c>
      <c r="D48" s="1588">
        <v>4678</v>
      </c>
      <c r="E48" s="428" t="s">
        <v>1839</v>
      </c>
    </row>
    <row r="49" spans="1:6">
      <c r="A49" s="227" t="s">
        <v>1818</v>
      </c>
      <c r="B49" s="1588">
        <v>4783</v>
      </c>
      <c r="C49" s="480" t="s">
        <v>1622</v>
      </c>
      <c r="D49" s="1588">
        <v>4871</v>
      </c>
      <c r="E49" s="428" t="s">
        <v>1840</v>
      </c>
    </row>
    <row r="50" spans="1:6">
      <c r="A50" s="174" t="s">
        <v>1820</v>
      </c>
      <c r="B50" s="1588">
        <v>32544</v>
      </c>
      <c r="C50" s="480" t="s">
        <v>1841</v>
      </c>
      <c r="D50" s="1588">
        <v>9659</v>
      </c>
      <c r="E50" s="428" t="s">
        <v>1842</v>
      </c>
    </row>
    <row r="51" spans="1:6">
      <c r="A51" s="141"/>
      <c r="B51" s="141"/>
      <c r="C51" s="141"/>
      <c r="D51" s="141"/>
      <c r="E51" s="141"/>
    </row>
    <row r="52" spans="1:6" ht="70.5" customHeight="1">
      <c r="A52" s="1724" t="s">
        <v>1822</v>
      </c>
      <c r="B52" s="1724"/>
      <c r="C52" s="1724"/>
      <c r="D52" s="1724"/>
      <c r="E52" s="1724"/>
    </row>
    <row r="53" spans="1:6">
      <c r="A53" s="138"/>
      <c r="B53" s="141"/>
      <c r="C53" s="141"/>
      <c r="D53" s="141"/>
      <c r="E53" s="141"/>
    </row>
    <row r="54" spans="1:6">
      <c r="A54" s="141"/>
      <c r="B54" s="141"/>
      <c r="C54" s="141"/>
      <c r="D54" s="141"/>
      <c r="E54" s="141"/>
    </row>
    <row r="55" spans="1:6" ht="25">
      <c r="A55" s="1816" t="s">
        <v>3158</v>
      </c>
      <c r="B55" s="1816"/>
      <c r="C55" s="1816"/>
      <c r="D55" s="1816"/>
      <c r="E55" s="1816"/>
      <c r="F55" s="1440"/>
    </row>
    <row r="56" spans="1:6">
      <c r="A56" s="141"/>
      <c r="B56" s="141"/>
      <c r="C56" s="141"/>
      <c r="D56" s="141"/>
      <c r="E56" s="141"/>
    </row>
    <row r="57" spans="1:6" ht="17.5">
      <c r="A57" s="1817" t="s">
        <v>1785</v>
      </c>
      <c r="B57" s="1807" t="s">
        <v>787</v>
      </c>
      <c r="C57" s="1808"/>
      <c r="D57" s="1808"/>
      <c r="E57" s="1810"/>
      <c r="F57" s="1381"/>
    </row>
    <row r="58" spans="1:6" ht="17.5">
      <c r="A58" s="1818"/>
      <c r="B58" s="1826" t="s">
        <v>1458</v>
      </c>
      <c r="C58" s="1827"/>
      <c r="D58" s="1811" t="s">
        <v>154</v>
      </c>
      <c r="E58" s="1799"/>
      <c r="F58" s="1381"/>
    </row>
    <row r="59" spans="1:6" s="339" customFormat="1" ht="17.5">
      <c r="A59" s="1819"/>
      <c r="B59" s="946" t="s">
        <v>1323</v>
      </c>
      <c r="C59" s="947" t="s">
        <v>1324</v>
      </c>
      <c r="D59" s="946" t="s">
        <v>1323</v>
      </c>
      <c r="E59" s="948" t="s">
        <v>1324</v>
      </c>
      <c r="F59" s="1381"/>
    </row>
    <row r="60" spans="1:6" ht="14.5" thickBot="1">
      <c r="A60" s="949" t="s">
        <v>87</v>
      </c>
      <c r="B60" s="1600">
        <v>64382</v>
      </c>
      <c r="C60" s="967" t="s">
        <v>1678</v>
      </c>
      <c r="D60" s="1602">
        <v>12714</v>
      </c>
      <c r="E60" s="969" t="s">
        <v>1679</v>
      </c>
    </row>
    <row r="61" spans="1:6">
      <c r="A61" s="174" t="s">
        <v>1787</v>
      </c>
      <c r="B61" s="1587">
        <v>50028</v>
      </c>
      <c r="C61" s="739" t="s">
        <v>1843</v>
      </c>
      <c r="D61" s="1587">
        <v>10744</v>
      </c>
      <c r="E61" s="656" t="s">
        <v>1844</v>
      </c>
    </row>
    <row r="62" spans="1:6">
      <c r="A62" s="227" t="s">
        <v>1790</v>
      </c>
      <c r="B62" s="1588">
        <v>68480</v>
      </c>
      <c r="C62" s="480" t="s">
        <v>1845</v>
      </c>
      <c r="D62" s="1588">
        <v>61633</v>
      </c>
      <c r="E62" s="428" t="s">
        <v>1846</v>
      </c>
    </row>
    <row r="63" spans="1:6">
      <c r="A63" s="174" t="s">
        <v>1792</v>
      </c>
      <c r="B63" s="1588">
        <v>14354</v>
      </c>
      <c r="C63" s="480" t="s">
        <v>1847</v>
      </c>
      <c r="D63" s="1588">
        <v>1970</v>
      </c>
      <c r="E63" s="428" t="s">
        <v>1499</v>
      </c>
    </row>
    <row r="64" spans="1:6">
      <c r="A64" s="174"/>
      <c r="B64" s="1588"/>
      <c r="C64" s="480"/>
      <c r="D64" s="1588"/>
      <c r="E64" s="428"/>
    </row>
    <row r="65" spans="1:5">
      <c r="A65" s="174" t="s">
        <v>1795</v>
      </c>
      <c r="B65" s="1588">
        <v>45330</v>
      </c>
      <c r="C65" s="480" t="s">
        <v>1848</v>
      </c>
      <c r="D65" s="1588">
        <v>10164</v>
      </c>
      <c r="E65" s="428" t="s">
        <v>1849</v>
      </c>
    </row>
    <row r="66" spans="1:5">
      <c r="A66" s="174" t="s">
        <v>1798</v>
      </c>
      <c r="B66" s="1588">
        <v>13892</v>
      </c>
      <c r="C66" s="480" t="s">
        <v>1850</v>
      </c>
      <c r="D66" s="1588">
        <v>2173</v>
      </c>
      <c r="E66" s="428" t="s">
        <v>1851</v>
      </c>
    </row>
    <row r="67" spans="1:5">
      <c r="A67" s="174"/>
      <c r="B67" s="1601"/>
      <c r="C67" s="174"/>
      <c r="D67" s="1601"/>
      <c r="E67" s="190"/>
    </row>
    <row r="68" spans="1:5">
      <c r="A68" s="174" t="s">
        <v>1800</v>
      </c>
      <c r="B68" s="1588">
        <v>21125</v>
      </c>
      <c r="C68" s="480" t="s">
        <v>1852</v>
      </c>
      <c r="D68" s="1588">
        <v>3084</v>
      </c>
      <c r="E68" s="428" t="s">
        <v>1853</v>
      </c>
    </row>
    <row r="69" spans="1:5">
      <c r="A69" s="227" t="s">
        <v>1803</v>
      </c>
      <c r="B69" s="1588">
        <v>15440</v>
      </c>
      <c r="C69" s="480" t="s">
        <v>1854</v>
      </c>
      <c r="D69" s="1588">
        <v>14811</v>
      </c>
      <c r="E69" s="428" t="s">
        <v>1848</v>
      </c>
    </row>
    <row r="70" spans="1:5">
      <c r="A70" s="174" t="s">
        <v>1806</v>
      </c>
      <c r="B70" s="1588">
        <v>13171</v>
      </c>
      <c r="C70" s="480" t="s">
        <v>1855</v>
      </c>
      <c r="D70" s="1588">
        <v>1918</v>
      </c>
      <c r="E70" s="428" t="s">
        <v>1856</v>
      </c>
    </row>
    <row r="71" spans="1:5">
      <c r="A71" s="227" t="s">
        <v>1809</v>
      </c>
      <c r="B71" s="1588">
        <v>22909</v>
      </c>
      <c r="C71" s="480" t="s">
        <v>1857</v>
      </c>
      <c r="D71" s="1588">
        <v>19242</v>
      </c>
      <c r="E71" s="428" t="s">
        <v>1858</v>
      </c>
    </row>
    <row r="72" spans="1:5">
      <c r="A72" s="174"/>
      <c r="B72" s="1588"/>
      <c r="C72" s="480"/>
      <c r="D72" s="1588"/>
      <c r="E72" s="428"/>
    </row>
    <row r="73" spans="1:5">
      <c r="A73" s="174" t="s">
        <v>1811</v>
      </c>
      <c r="B73" s="1588">
        <v>3138</v>
      </c>
      <c r="C73" s="480" t="s">
        <v>1646</v>
      </c>
      <c r="D73" s="1588">
        <v>755</v>
      </c>
      <c r="E73" s="428" t="s">
        <v>1859</v>
      </c>
    </row>
    <row r="74" spans="1:5">
      <c r="A74" s="227" t="s">
        <v>1813</v>
      </c>
      <c r="B74" s="1588">
        <v>8546</v>
      </c>
      <c r="C74" s="480" t="s">
        <v>1860</v>
      </c>
      <c r="D74" s="1588">
        <v>9676</v>
      </c>
      <c r="E74" s="428" t="s">
        <v>1861</v>
      </c>
    </row>
    <row r="75" spans="1:5">
      <c r="A75" s="174" t="s">
        <v>1815</v>
      </c>
      <c r="B75" s="1588">
        <v>2825</v>
      </c>
      <c r="C75" s="480" t="s">
        <v>1862</v>
      </c>
      <c r="D75" s="1588">
        <v>1132</v>
      </c>
      <c r="E75" s="428" t="s">
        <v>1435</v>
      </c>
    </row>
    <row r="76" spans="1:5">
      <c r="A76" s="227" t="s">
        <v>1818</v>
      </c>
      <c r="B76" s="1588">
        <v>4817</v>
      </c>
      <c r="C76" s="480" t="s">
        <v>1863</v>
      </c>
      <c r="D76" s="1588">
        <v>5667</v>
      </c>
      <c r="E76" s="428" t="s">
        <v>1864</v>
      </c>
    </row>
    <row r="77" spans="1:5">
      <c r="A77" s="174" t="s">
        <v>1820</v>
      </c>
      <c r="B77" s="1588">
        <v>7403</v>
      </c>
      <c r="C77" s="480" t="s">
        <v>1865</v>
      </c>
      <c r="D77" s="1588">
        <v>2470</v>
      </c>
      <c r="E77" s="428" t="s">
        <v>1377</v>
      </c>
    </row>
    <row r="78" spans="1:5">
      <c r="A78" s="141"/>
      <c r="B78" s="141"/>
      <c r="C78" s="141"/>
      <c r="D78" s="141"/>
      <c r="E78" s="141"/>
    </row>
    <row r="79" spans="1:5" ht="70.5" customHeight="1">
      <c r="A79" s="1724" t="s">
        <v>1822</v>
      </c>
      <c r="B79" s="1724"/>
      <c r="C79" s="1724"/>
      <c r="D79" s="1724"/>
      <c r="E79" s="1724"/>
    </row>
    <row r="80" spans="1:5">
      <c r="A80" s="138"/>
      <c r="B80" s="141"/>
      <c r="C80" s="141"/>
      <c r="D80" s="141"/>
      <c r="E80" s="141"/>
    </row>
    <row r="81" spans="1:6">
      <c r="A81" s="141"/>
      <c r="B81" s="141"/>
      <c r="C81" s="141"/>
      <c r="D81" s="141"/>
      <c r="E81" s="141"/>
    </row>
    <row r="82" spans="1:6" ht="25">
      <c r="A82" s="1816" t="s">
        <v>3159</v>
      </c>
      <c r="B82" s="1816"/>
      <c r="C82" s="1816"/>
      <c r="D82" s="1816"/>
      <c r="E82" s="1816"/>
      <c r="F82" s="1440"/>
    </row>
    <row r="83" spans="1:6">
      <c r="A83" s="141"/>
      <c r="B83" s="141"/>
      <c r="C83" s="141"/>
      <c r="D83" s="141"/>
      <c r="E83" s="141"/>
    </row>
    <row r="84" spans="1:6" ht="17.5">
      <c r="A84" s="1817" t="s">
        <v>1785</v>
      </c>
      <c r="B84" s="1828" t="s">
        <v>743</v>
      </c>
      <c r="C84" s="1829"/>
      <c r="D84" s="1829"/>
      <c r="E84" s="1830"/>
      <c r="F84" s="1381"/>
    </row>
    <row r="85" spans="1:6" ht="17.5">
      <c r="A85" s="1818"/>
      <c r="B85" s="1826" t="s">
        <v>1458</v>
      </c>
      <c r="C85" s="1827"/>
      <c r="D85" s="1811" t="s">
        <v>154</v>
      </c>
      <c r="E85" s="1799"/>
      <c r="F85" s="1381"/>
    </row>
    <row r="86" spans="1:6" s="339" customFormat="1" ht="17.5">
      <c r="A86" s="1819"/>
      <c r="B86" s="946" t="s">
        <v>1323</v>
      </c>
      <c r="C86" s="947" t="s">
        <v>1324</v>
      </c>
      <c r="D86" s="946" t="s">
        <v>1323</v>
      </c>
      <c r="E86" s="948" t="s">
        <v>1324</v>
      </c>
      <c r="F86" s="1381"/>
    </row>
    <row r="87" spans="1:6" ht="14.5" thickBot="1">
      <c r="A87" s="949" t="s">
        <v>87</v>
      </c>
      <c r="B87" s="1600">
        <v>304827</v>
      </c>
      <c r="C87" s="967" t="s">
        <v>1688</v>
      </c>
      <c r="D87" s="1602">
        <v>40645</v>
      </c>
      <c r="E87" s="969" t="s">
        <v>1689</v>
      </c>
    </row>
    <row r="88" spans="1:6">
      <c r="A88" s="174" t="s">
        <v>1787</v>
      </c>
      <c r="B88" s="1587">
        <v>254194</v>
      </c>
      <c r="C88" s="739" t="s">
        <v>1866</v>
      </c>
      <c r="D88" s="1587">
        <v>35239</v>
      </c>
      <c r="E88" s="656" t="s">
        <v>1867</v>
      </c>
    </row>
    <row r="89" spans="1:6">
      <c r="A89" s="227" t="s">
        <v>1790</v>
      </c>
      <c r="B89" s="1588">
        <v>82693</v>
      </c>
      <c r="C89" s="480" t="s">
        <v>1868</v>
      </c>
      <c r="D89" s="1588">
        <v>76263</v>
      </c>
      <c r="E89" s="428" t="s">
        <v>1869</v>
      </c>
    </row>
    <row r="90" spans="1:6">
      <c r="A90" s="174" t="s">
        <v>1792</v>
      </c>
      <c r="B90" s="1588">
        <v>50633</v>
      </c>
      <c r="C90" s="480" t="s">
        <v>1870</v>
      </c>
      <c r="D90" s="1588">
        <v>5406</v>
      </c>
      <c r="E90" s="428" t="s">
        <v>1626</v>
      </c>
    </row>
    <row r="91" spans="1:6">
      <c r="A91" s="174"/>
      <c r="B91" s="1588"/>
      <c r="C91" s="480"/>
      <c r="D91" s="1588"/>
      <c r="E91" s="428"/>
    </row>
    <row r="92" spans="1:6">
      <c r="A92" s="174" t="s">
        <v>1795</v>
      </c>
      <c r="B92" s="1588">
        <v>245216</v>
      </c>
      <c r="C92" s="480" t="s">
        <v>1871</v>
      </c>
      <c r="D92" s="1588">
        <v>34393</v>
      </c>
      <c r="E92" s="428" t="s">
        <v>1872</v>
      </c>
    </row>
    <row r="93" spans="1:6">
      <c r="A93" s="174" t="s">
        <v>1798</v>
      </c>
      <c r="B93" s="1588">
        <v>38184</v>
      </c>
      <c r="C93" s="480" t="s">
        <v>1873</v>
      </c>
      <c r="D93" s="1588">
        <v>4355</v>
      </c>
      <c r="E93" s="428" t="s">
        <v>1874</v>
      </c>
    </row>
    <row r="94" spans="1:6">
      <c r="A94" s="174"/>
      <c r="B94" s="1601"/>
      <c r="C94" s="174"/>
      <c r="D94" s="1601"/>
      <c r="E94" s="190"/>
    </row>
    <row r="95" spans="1:6">
      <c r="A95" s="174" t="s">
        <v>1800</v>
      </c>
      <c r="B95" s="1588">
        <v>92655</v>
      </c>
      <c r="C95" s="480" t="s">
        <v>1875</v>
      </c>
      <c r="D95" s="1588">
        <v>11419</v>
      </c>
      <c r="E95" s="428" t="s">
        <v>1876</v>
      </c>
    </row>
    <row r="96" spans="1:6">
      <c r="A96" s="227" t="s">
        <v>1803</v>
      </c>
      <c r="B96" s="1588">
        <v>16294</v>
      </c>
      <c r="C96" s="480" t="s">
        <v>1877</v>
      </c>
      <c r="D96" s="1588">
        <v>15336</v>
      </c>
      <c r="E96" s="428" t="s">
        <v>1429</v>
      </c>
    </row>
    <row r="97" spans="1:6">
      <c r="A97" s="174" t="s">
        <v>1806</v>
      </c>
      <c r="B97" s="1588">
        <v>70107</v>
      </c>
      <c r="C97" s="480" t="s">
        <v>1878</v>
      </c>
      <c r="D97" s="1588">
        <v>8967</v>
      </c>
      <c r="E97" s="428" t="s">
        <v>1879</v>
      </c>
    </row>
    <row r="98" spans="1:6">
      <c r="A98" s="227" t="s">
        <v>1809</v>
      </c>
      <c r="B98" s="1588">
        <v>25320</v>
      </c>
      <c r="C98" s="480" t="s">
        <v>1880</v>
      </c>
      <c r="D98" s="1588">
        <v>22172</v>
      </c>
      <c r="E98" s="428" t="s">
        <v>1881</v>
      </c>
    </row>
    <row r="99" spans="1:6">
      <c r="A99" s="174"/>
      <c r="B99" s="1588"/>
      <c r="C99" s="480"/>
      <c r="D99" s="1588"/>
      <c r="E99" s="428"/>
    </row>
    <row r="100" spans="1:6">
      <c r="A100" s="174" t="s">
        <v>1811</v>
      </c>
      <c r="B100" s="1588">
        <v>9917</v>
      </c>
      <c r="C100" s="480" t="s">
        <v>1882</v>
      </c>
      <c r="D100" s="1588">
        <v>2048</v>
      </c>
      <c r="E100" s="428" t="s">
        <v>1883</v>
      </c>
    </row>
    <row r="101" spans="1:6">
      <c r="A101" s="227" t="s">
        <v>1813</v>
      </c>
      <c r="B101" s="1588">
        <v>8357</v>
      </c>
      <c r="C101" s="480" t="s">
        <v>1884</v>
      </c>
      <c r="D101" s="1588">
        <v>7897</v>
      </c>
      <c r="E101" s="428" t="s">
        <v>1885</v>
      </c>
    </row>
    <row r="102" spans="1:6">
      <c r="A102" s="174" t="s">
        <v>1815</v>
      </c>
      <c r="B102" s="1588">
        <v>9976</v>
      </c>
      <c r="C102" s="480" t="s">
        <v>1886</v>
      </c>
      <c r="D102" s="1588">
        <v>2688</v>
      </c>
      <c r="E102" s="428" t="s">
        <v>1887</v>
      </c>
    </row>
    <row r="103" spans="1:6">
      <c r="A103" s="227" t="s">
        <v>1818</v>
      </c>
      <c r="B103" s="1588">
        <v>4712</v>
      </c>
      <c r="C103" s="480" t="s">
        <v>1888</v>
      </c>
      <c r="D103" s="1588">
        <v>4775</v>
      </c>
      <c r="E103" s="428" t="s">
        <v>1889</v>
      </c>
    </row>
    <row r="104" spans="1:6">
      <c r="A104" s="174" t="s">
        <v>1820</v>
      </c>
      <c r="B104" s="1588">
        <v>20145</v>
      </c>
      <c r="C104" s="480" t="s">
        <v>1890</v>
      </c>
      <c r="D104" s="1588">
        <v>5540</v>
      </c>
      <c r="E104" s="428" t="s">
        <v>1891</v>
      </c>
    </row>
    <row r="105" spans="1:6">
      <c r="A105" s="141"/>
      <c r="B105" s="141"/>
      <c r="C105" s="141"/>
      <c r="D105" s="141"/>
      <c r="E105" s="141"/>
    </row>
    <row r="106" spans="1:6" ht="69" customHeight="1">
      <c r="A106" s="1724" t="s">
        <v>1822</v>
      </c>
      <c r="B106" s="1724"/>
      <c r="C106" s="1724"/>
      <c r="D106" s="1724"/>
      <c r="E106" s="1724"/>
    </row>
    <row r="107" spans="1:6">
      <c r="A107" s="138"/>
      <c r="B107" s="141"/>
      <c r="C107" s="141"/>
      <c r="D107" s="141"/>
      <c r="E107" s="141"/>
    </row>
    <row r="108" spans="1:6">
      <c r="A108" s="141"/>
      <c r="B108" s="141"/>
      <c r="C108" s="141"/>
      <c r="D108" s="141"/>
      <c r="E108" s="141"/>
    </row>
    <row r="109" spans="1:6" ht="25">
      <c r="A109" s="1816" t="s">
        <v>3160</v>
      </c>
      <c r="B109" s="1816"/>
      <c r="C109" s="1816"/>
      <c r="D109" s="1816"/>
      <c r="E109" s="1816"/>
      <c r="F109" s="1440"/>
    </row>
    <row r="110" spans="1:6">
      <c r="A110" s="141"/>
      <c r="B110" s="141"/>
      <c r="C110" s="141"/>
      <c r="D110" s="141"/>
      <c r="E110" s="141"/>
    </row>
    <row r="111" spans="1:6" ht="17.5">
      <c r="A111" s="1817" t="s">
        <v>1785</v>
      </c>
      <c r="B111" s="1828" t="s">
        <v>1255</v>
      </c>
      <c r="C111" s="1829"/>
      <c r="D111" s="1829"/>
      <c r="E111" s="1830"/>
      <c r="F111" s="1381"/>
    </row>
    <row r="112" spans="1:6" ht="17.5">
      <c r="A112" s="1818"/>
      <c r="B112" s="1826" t="s">
        <v>1458</v>
      </c>
      <c r="C112" s="1827"/>
      <c r="D112" s="1811" t="s">
        <v>154</v>
      </c>
      <c r="E112" s="1799"/>
      <c r="F112" s="1381"/>
    </row>
    <row r="113" spans="1:6" s="339" customFormat="1" ht="17.5">
      <c r="A113" s="1819"/>
      <c r="B113" s="946" t="s">
        <v>1323</v>
      </c>
      <c r="C113" s="947" t="s">
        <v>1324</v>
      </c>
      <c r="D113" s="946" t="s">
        <v>1323</v>
      </c>
      <c r="E113" s="948" t="s">
        <v>1324</v>
      </c>
      <c r="F113" s="1381"/>
    </row>
    <row r="114" spans="1:6" ht="14.5" thickBot="1">
      <c r="A114" s="949" t="s">
        <v>87</v>
      </c>
      <c r="B114" s="1600">
        <v>21710</v>
      </c>
      <c r="C114" s="967" t="s">
        <v>1698</v>
      </c>
      <c r="D114" s="1602">
        <v>3179</v>
      </c>
      <c r="E114" s="969" t="s">
        <v>1492</v>
      </c>
    </row>
    <row r="115" spans="1:6">
      <c r="A115" s="174" t="s">
        <v>1787</v>
      </c>
      <c r="B115" s="1587">
        <v>17594</v>
      </c>
      <c r="C115" s="739" t="s">
        <v>1892</v>
      </c>
      <c r="D115" s="1587">
        <v>2715</v>
      </c>
      <c r="E115" s="656" t="s">
        <v>1493</v>
      </c>
    </row>
    <row r="116" spans="1:6">
      <c r="A116" s="227" t="s">
        <v>1790</v>
      </c>
      <c r="B116" s="1588">
        <v>72924</v>
      </c>
      <c r="C116" s="480" t="s">
        <v>1893</v>
      </c>
      <c r="D116" s="1588">
        <v>68157</v>
      </c>
      <c r="E116" s="428" t="s">
        <v>1894</v>
      </c>
    </row>
    <row r="117" spans="1:6">
      <c r="A117" s="174" t="s">
        <v>1792</v>
      </c>
      <c r="B117" s="1588">
        <v>4116</v>
      </c>
      <c r="C117" s="480" t="s">
        <v>1556</v>
      </c>
      <c r="D117" s="1588">
        <v>464</v>
      </c>
      <c r="E117" s="428" t="s">
        <v>1895</v>
      </c>
    </row>
    <row r="118" spans="1:6">
      <c r="A118" s="174"/>
      <c r="B118" s="1588"/>
      <c r="C118" s="480"/>
      <c r="D118" s="1588"/>
      <c r="E118" s="428"/>
    </row>
    <row r="119" spans="1:6">
      <c r="A119" s="174" t="s">
        <v>1795</v>
      </c>
      <c r="B119" s="1588">
        <v>16301</v>
      </c>
      <c r="C119" s="480" t="s">
        <v>1896</v>
      </c>
      <c r="D119" s="1588">
        <v>2652</v>
      </c>
      <c r="E119" s="428" t="s">
        <v>1435</v>
      </c>
    </row>
    <row r="120" spans="1:6">
      <c r="A120" s="174" t="s">
        <v>1798</v>
      </c>
      <c r="B120" s="1588">
        <v>4548</v>
      </c>
      <c r="C120" s="480" t="s">
        <v>1470</v>
      </c>
      <c r="D120" s="1588">
        <v>447</v>
      </c>
      <c r="E120" s="428" t="s">
        <v>1634</v>
      </c>
    </row>
    <row r="121" spans="1:6">
      <c r="A121" s="174"/>
      <c r="B121" s="1601"/>
      <c r="C121" s="174"/>
      <c r="D121" s="1601"/>
      <c r="E121" s="190"/>
    </row>
    <row r="122" spans="1:6">
      <c r="A122" s="174" t="s">
        <v>1800</v>
      </c>
      <c r="B122" s="1588">
        <v>7036</v>
      </c>
      <c r="C122" s="480" t="s">
        <v>1897</v>
      </c>
      <c r="D122" s="1588">
        <v>965</v>
      </c>
      <c r="E122" s="428" t="s">
        <v>1791</v>
      </c>
    </row>
    <row r="123" spans="1:6">
      <c r="A123" s="227" t="s">
        <v>1803</v>
      </c>
      <c r="B123" s="1588">
        <v>14938</v>
      </c>
      <c r="C123" s="480" t="s">
        <v>1543</v>
      </c>
      <c r="D123" s="1588">
        <v>13906</v>
      </c>
      <c r="E123" s="428" t="s">
        <v>1898</v>
      </c>
    </row>
    <row r="124" spans="1:6">
      <c r="A124" s="174" t="s">
        <v>1806</v>
      </c>
      <c r="B124" s="1588">
        <v>4544</v>
      </c>
      <c r="C124" s="480" t="s">
        <v>1899</v>
      </c>
      <c r="D124" s="1588">
        <v>605</v>
      </c>
      <c r="E124" s="428" t="s">
        <v>1900</v>
      </c>
    </row>
    <row r="125" spans="1:6">
      <c r="A125" s="227" t="s">
        <v>1809</v>
      </c>
      <c r="B125" s="1588">
        <v>21686</v>
      </c>
      <c r="C125" s="480" t="s">
        <v>1901</v>
      </c>
      <c r="D125" s="1588">
        <v>23798</v>
      </c>
      <c r="E125" s="428" t="s">
        <v>1902</v>
      </c>
    </row>
    <row r="126" spans="1:6">
      <c r="A126" s="174"/>
      <c r="B126" s="1588"/>
      <c r="C126" s="480"/>
      <c r="D126" s="1588"/>
      <c r="E126" s="428"/>
    </row>
    <row r="127" spans="1:6">
      <c r="A127" s="174" t="s">
        <v>1811</v>
      </c>
      <c r="B127" s="1588">
        <v>699</v>
      </c>
      <c r="C127" s="480" t="s">
        <v>1903</v>
      </c>
      <c r="D127" s="1588">
        <v>131</v>
      </c>
      <c r="E127" s="428" t="s">
        <v>1702</v>
      </c>
    </row>
    <row r="128" spans="1:6">
      <c r="A128" s="227" t="s">
        <v>1813</v>
      </c>
      <c r="B128" s="1588">
        <v>11102</v>
      </c>
      <c r="C128" s="480" t="s">
        <v>1904</v>
      </c>
      <c r="D128" s="1588">
        <v>11933</v>
      </c>
      <c r="E128" s="428" t="s">
        <v>1905</v>
      </c>
    </row>
    <row r="129" spans="1:6">
      <c r="A129" s="174" t="s">
        <v>1815</v>
      </c>
      <c r="B129" s="1588">
        <v>743</v>
      </c>
      <c r="C129" s="480" t="s">
        <v>1906</v>
      </c>
      <c r="D129" s="1588">
        <v>320</v>
      </c>
      <c r="E129" s="428" t="s">
        <v>1907</v>
      </c>
    </row>
    <row r="130" spans="1:6">
      <c r="A130" s="227" t="s">
        <v>1818</v>
      </c>
      <c r="B130" s="1588">
        <v>5713</v>
      </c>
      <c r="C130" s="480" t="s">
        <v>1908</v>
      </c>
      <c r="D130" s="1588">
        <v>4353</v>
      </c>
      <c r="E130" s="428" t="s">
        <v>1909</v>
      </c>
    </row>
    <row r="131" spans="1:6">
      <c r="A131" s="174" t="s">
        <v>1820</v>
      </c>
      <c r="B131" s="1588">
        <v>1527</v>
      </c>
      <c r="C131" s="480" t="s">
        <v>1910</v>
      </c>
      <c r="D131" s="1588">
        <v>458</v>
      </c>
      <c r="E131" s="428" t="s">
        <v>1584</v>
      </c>
    </row>
    <row r="132" spans="1:6">
      <c r="A132" s="141"/>
      <c r="B132" s="141"/>
      <c r="C132" s="141"/>
      <c r="D132" s="141"/>
      <c r="E132" s="141"/>
    </row>
    <row r="133" spans="1:6" ht="72" customHeight="1">
      <c r="A133" s="1724" t="s">
        <v>1822</v>
      </c>
      <c r="B133" s="1724"/>
      <c r="C133" s="1724"/>
      <c r="D133" s="1724"/>
      <c r="E133" s="1724"/>
    </row>
    <row r="134" spans="1:6">
      <c r="A134" s="138"/>
      <c r="B134" s="141"/>
      <c r="C134" s="141"/>
      <c r="D134" s="141"/>
      <c r="E134" s="141"/>
    </row>
    <row r="135" spans="1:6">
      <c r="A135" s="141"/>
      <c r="B135" s="141"/>
      <c r="C135" s="141"/>
      <c r="D135" s="141"/>
      <c r="E135" s="141"/>
    </row>
    <row r="136" spans="1:6" ht="25">
      <c r="A136" s="1816" t="s">
        <v>3161</v>
      </c>
      <c r="B136" s="1816"/>
      <c r="C136" s="1816"/>
      <c r="D136" s="1816"/>
      <c r="E136" s="1816"/>
      <c r="F136" s="1440"/>
    </row>
    <row r="137" spans="1:6">
      <c r="A137" s="141"/>
      <c r="B137" s="141"/>
      <c r="C137" s="141"/>
      <c r="D137" s="141"/>
      <c r="E137" s="141"/>
    </row>
    <row r="138" spans="1:6" ht="17.5">
      <c r="A138" s="1817" t="s">
        <v>1785</v>
      </c>
      <c r="B138" s="1828" t="s">
        <v>485</v>
      </c>
      <c r="C138" s="1829"/>
      <c r="D138" s="1829"/>
      <c r="E138" s="1830"/>
      <c r="F138" s="1381"/>
    </row>
    <row r="139" spans="1:6" ht="17.5">
      <c r="A139" s="1818"/>
      <c r="B139" s="1826" t="s">
        <v>1458</v>
      </c>
      <c r="C139" s="1827"/>
      <c r="D139" s="1823" t="s">
        <v>154</v>
      </c>
      <c r="E139" s="1825"/>
      <c r="F139" s="1381"/>
    </row>
    <row r="140" spans="1:6" s="339" customFormat="1" ht="17.5">
      <c r="A140" s="1819"/>
      <c r="B140" s="946" t="s">
        <v>1323</v>
      </c>
      <c r="C140" s="947" t="s">
        <v>1324</v>
      </c>
      <c r="D140" s="946" t="s">
        <v>1323</v>
      </c>
      <c r="E140" s="948" t="s">
        <v>1324</v>
      </c>
      <c r="F140" s="1381"/>
    </row>
    <row r="141" spans="1:6" ht="14.5" thickBot="1">
      <c r="A141" s="949" t="s">
        <v>87</v>
      </c>
      <c r="B141" s="1600">
        <v>51281</v>
      </c>
      <c r="C141" s="967" t="s">
        <v>1707</v>
      </c>
      <c r="D141" s="1602">
        <v>9124</v>
      </c>
      <c r="E141" s="969" t="s">
        <v>1708</v>
      </c>
    </row>
    <row r="142" spans="1:6">
      <c r="A142" s="174" t="s">
        <v>1787</v>
      </c>
      <c r="B142" s="1587">
        <v>43002</v>
      </c>
      <c r="C142" s="739" t="s">
        <v>1911</v>
      </c>
      <c r="D142" s="1587">
        <v>8022</v>
      </c>
      <c r="E142" s="656" t="s">
        <v>1912</v>
      </c>
    </row>
    <row r="143" spans="1:6">
      <c r="A143" s="227" t="s">
        <v>1790</v>
      </c>
      <c r="B143" s="1588">
        <v>75763</v>
      </c>
      <c r="C143" s="480" t="s">
        <v>1913</v>
      </c>
      <c r="D143" s="1588">
        <v>64802</v>
      </c>
      <c r="E143" s="428" t="s">
        <v>1914</v>
      </c>
    </row>
    <row r="144" spans="1:6">
      <c r="A144" s="174" t="s">
        <v>1792</v>
      </c>
      <c r="B144" s="1588">
        <v>8279</v>
      </c>
      <c r="C144" s="480" t="s">
        <v>1915</v>
      </c>
      <c r="D144" s="1588">
        <v>1102</v>
      </c>
      <c r="E144" s="428" t="s">
        <v>1619</v>
      </c>
    </row>
    <row r="145" spans="1:5">
      <c r="A145" s="174"/>
      <c r="B145" s="1588"/>
      <c r="C145" s="480"/>
      <c r="D145" s="1588"/>
      <c r="E145" s="428"/>
    </row>
    <row r="146" spans="1:5">
      <c r="A146" s="174" t="s">
        <v>1795</v>
      </c>
      <c r="B146" s="1588">
        <v>39768</v>
      </c>
      <c r="C146" s="480" t="s">
        <v>1916</v>
      </c>
      <c r="D146" s="1588">
        <v>7722</v>
      </c>
      <c r="E146" s="428" t="s">
        <v>1917</v>
      </c>
    </row>
    <row r="147" spans="1:5">
      <c r="A147" s="174" t="s">
        <v>1798</v>
      </c>
      <c r="B147" s="1588">
        <v>10089</v>
      </c>
      <c r="C147" s="480" t="s">
        <v>1918</v>
      </c>
      <c r="D147" s="1588">
        <v>1507</v>
      </c>
      <c r="E147" s="428" t="s">
        <v>1919</v>
      </c>
    </row>
    <row r="148" spans="1:5">
      <c r="A148" s="174"/>
      <c r="B148" s="1601"/>
      <c r="C148" s="174"/>
      <c r="D148" s="1601"/>
      <c r="E148" s="190"/>
    </row>
    <row r="149" spans="1:5">
      <c r="A149" s="174" t="s">
        <v>1800</v>
      </c>
      <c r="B149" s="1588">
        <v>14633</v>
      </c>
      <c r="C149" s="480" t="s">
        <v>1448</v>
      </c>
      <c r="D149" s="1588">
        <v>2289</v>
      </c>
      <c r="E149" s="428" t="s">
        <v>1545</v>
      </c>
    </row>
    <row r="150" spans="1:5">
      <c r="A150" s="227" t="s">
        <v>1803</v>
      </c>
      <c r="B150" s="1588">
        <v>15566</v>
      </c>
      <c r="C150" s="480" t="s">
        <v>1920</v>
      </c>
      <c r="D150" s="1588">
        <v>14314</v>
      </c>
      <c r="E150" s="428" t="s">
        <v>1921</v>
      </c>
    </row>
    <row r="151" spans="1:5">
      <c r="A151" s="174" t="s">
        <v>1806</v>
      </c>
      <c r="B151" s="1588">
        <v>8729</v>
      </c>
      <c r="C151" s="480" t="s">
        <v>1922</v>
      </c>
      <c r="D151" s="1588">
        <v>1603</v>
      </c>
      <c r="E151" s="428" t="s">
        <v>1923</v>
      </c>
    </row>
    <row r="152" spans="1:5">
      <c r="A152" s="227" t="s">
        <v>1809</v>
      </c>
      <c r="B152" s="1588">
        <v>20547</v>
      </c>
      <c r="C152" s="480" t="s">
        <v>1924</v>
      </c>
      <c r="D152" s="1588">
        <v>19265</v>
      </c>
      <c r="E152" s="428" t="s">
        <v>1925</v>
      </c>
    </row>
    <row r="153" spans="1:5">
      <c r="A153" s="174"/>
      <c r="B153" s="1588"/>
      <c r="C153" s="480"/>
      <c r="D153" s="1588"/>
      <c r="E153" s="428"/>
    </row>
    <row r="154" spans="1:5">
      <c r="A154" s="174" t="s">
        <v>1811</v>
      </c>
      <c r="B154" s="1588">
        <v>1342</v>
      </c>
      <c r="C154" s="480" t="s">
        <v>1369</v>
      </c>
      <c r="D154" s="1588">
        <v>294</v>
      </c>
      <c r="E154" s="428" t="s">
        <v>1926</v>
      </c>
    </row>
    <row r="155" spans="1:5">
      <c r="A155" s="227" t="s">
        <v>1813</v>
      </c>
      <c r="B155" s="1588">
        <v>8806</v>
      </c>
      <c r="C155" s="480" t="s">
        <v>1927</v>
      </c>
      <c r="D155" s="1588">
        <v>10503</v>
      </c>
      <c r="E155" s="428" t="s">
        <v>1928</v>
      </c>
    </row>
    <row r="156" spans="1:5">
      <c r="A156" s="174" t="s">
        <v>1815</v>
      </c>
      <c r="B156" s="1588">
        <v>1254</v>
      </c>
      <c r="C156" s="480" t="s">
        <v>1929</v>
      </c>
      <c r="D156" s="1588">
        <v>538</v>
      </c>
      <c r="E156" s="428" t="s">
        <v>1930</v>
      </c>
    </row>
    <row r="157" spans="1:5">
      <c r="A157" s="227" t="s">
        <v>1818</v>
      </c>
      <c r="B157" s="1588">
        <v>4715</v>
      </c>
      <c r="C157" s="480" t="s">
        <v>1689</v>
      </c>
      <c r="D157" s="1588">
        <v>3984</v>
      </c>
      <c r="E157" s="428" t="s">
        <v>1931</v>
      </c>
    </row>
    <row r="158" spans="1:5">
      <c r="A158" s="174" t="s">
        <v>1820</v>
      </c>
      <c r="B158" s="1588">
        <v>3466</v>
      </c>
      <c r="C158" s="480" t="s">
        <v>1932</v>
      </c>
      <c r="D158" s="1588">
        <v>1191</v>
      </c>
      <c r="E158" s="428" t="s">
        <v>1933</v>
      </c>
    </row>
    <row r="159" spans="1:5">
      <c r="A159" s="141"/>
      <c r="B159" s="141"/>
      <c r="C159" s="141"/>
      <c r="D159" s="141"/>
      <c r="E159" s="141"/>
    </row>
    <row r="160" spans="1:5" ht="69" customHeight="1">
      <c r="A160" s="1724" t="s">
        <v>1822</v>
      </c>
      <c r="B160" s="1724"/>
      <c r="C160" s="1724"/>
      <c r="D160" s="1724"/>
      <c r="E160" s="1724"/>
    </row>
  </sheetData>
  <mergeCells count="36">
    <mergeCell ref="A160:E160"/>
    <mergeCell ref="A109:E109"/>
    <mergeCell ref="A111:A113"/>
    <mergeCell ref="B111:E111"/>
    <mergeCell ref="B112:C112"/>
    <mergeCell ref="D112:E112"/>
    <mergeCell ref="A133:E133"/>
    <mergeCell ref="A136:E136"/>
    <mergeCell ref="A138:A140"/>
    <mergeCell ref="B138:E138"/>
    <mergeCell ref="B139:C139"/>
    <mergeCell ref="D139:E139"/>
    <mergeCell ref="A106:E106"/>
    <mergeCell ref="A55:E55"/>
    <mergeCell ref="A57:A59"/>
    <mergeCell ref="B57:E57"/>
    <mergeCell ref="B58:C58"/>
    <mergeCell ref="D58:E58"/>
    <mergeCell ref="A79:E79"/>
    <mergeCell ref="A82:E82"/>
    <mergeCell ref="A84:A86"/>
    <mergeCell ref="B84:E84"/>
    <mergeCell ref="B85:C85"/>
    <mergeCell ref="D85:E85"/>
    <mergeCell ref="A52:E52"/>
    <mergeCell ref="A1:E1"/>
    <mergeCell ref="A3:A5"/>
    <mergeCell ref="B3:E3"/>
    <mergeCell ref="B4:C4"/>
    <mergeCell ref="D4:E4"/>
    <mergeCell ref="A25:E25"/>
    <mergeCell ref="A28:E28"/>
    <mergeCell ref="A30:A32"/>
    <mergeCell ref="B30:E30"/>
    <mergeCell ref="B31:C31"/>
    <mergeCell ref="D31:E3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184"/>
  <sheetViews>
    <sheetView topLeftCell="A61" workbookViewId="0">
      <selection activeCell="F67" sqref="F67"/>
    </sheetView>
  </sheetViews>
  <sheetFormatPr defaultRowHeight="14"/>
  <cols>
    <col min="1" max="1" width="31.83203125" style="117" customWidth="1"/>
    <col min="2" max="5" width="12" style="117" customWidth="1"/>
    <col min="6" max="6" width="8.6640625" style="171"/>
    <col min="7" max="7" width="31.83203125" style="117" customWidth="1"/>
    <col min="8" max="11" width="12.33203125" style="117" customWidth="1"/>
    <col min="12" max="16384" width="8.6640625" style="117"/>
  </cols>
  <sheetData>
    <row r="1" spans="1:11" ht="25">
      <c r="A1" s="1816" t="s">
        <v>3088</v>
      </c>
      <c r="B1" s="1816"/>
      <c r="C1" s="1816"/>
      <c r="D1" s="1816"/>
      <c r="E1" s="1816"/>
      <c r="F1" s="1440"/>
      <c r="G1" s="1816" t="s">
        <v>3089</v>
      </c>
      <c r="H1" s="1816"/>
      <c r="I1" s="1816"/>
      <c r="J1" s="1816"/>
      <c r="K1" s="1816"/>
    </row>
    <row r="2" spans="1:11">
      <c r="A2" s="141"/>
      <c r="B2" s="141"/>
      <c r="C2" s="141"/>
      <c r="D2" s="141"/>
      <c r="E2" s="141"/>
      <c r="F2" s="1431"/>
      <c r="G2" s="141"/>
      <c r="H2" s="141"/>
      <c r="I2" s="141"/>
      <c r="J2" s="141"/>
      <c r="K2" s="141"/>
    </row>
    <row r="3" spans="1:11" ht="14.25" customHeight="1">
      <c r="A3" s="1831" t="s">
        <v>1934</v>
      </c>
      <c r="B3" s="1820" t="s">
        <v>453</v>
      </c>
      <c r="C3" s="1821"/>
      <c r="D3" s="1821"/>
      <c r="E3" s="1822"/>
      <c r="F3" s="1381"/>
      <c r="G3" s="1833" t="s">
        <v>1935</v>
      </c>
      <c r="H3" s="1820" t="s">
        <v>453</v>
      </c>
      <c r="I3" s="1821"/>
      <c r="J3" s="1821"/>
      <c r="K3" s="1822"/>
    </row>
    <row r="4" spans="1:11" ht="14.25" customHeight="1">
      <c r="A4" s="1832"/>
      <c r="B4" s="1823" t="s">
        <v>1322</v>
      </c>
      <c r="C4" s="1824"/>
      <c r="D4" s="1823" t="s">
        <v>154</v>
      </c>
      <c r="E4" s="1825"/>
      <c r="F4" s="1381"/>
      <c r="G4" s="1834"/>
      <c r="H4" s="1823" t="s">
        <v>1322</v>
      </c>
      <c r="I4" s="1824"/>
      <c r="J4" s="1823" t="s">
        <v>154</v>
      </c>
      <c r="K4" s="1825"/>
    </row>
    <row r="5" spans="1:11" s="339" customFormat="1" ht="17.5">
      <c r="A5" s="1832"/>
      <c r="B5" s="946" t="s">
        <v>1323</v>
      </c>
      <c r="C5" s="947" t="s">
        <v>1324</v>
      </c>
      <c r="D5" s="946" t="s">
        <v>1323</v>
      </c>
      <c r="E5" s="948" t="s">
        <v>1324</v>
      </c>
      <c r="F5" s="1381"/>
      <c r="G5" s="1834"/>
      <c r="H5" s="946" t="s">
        <v>1323</v>
      </c>
      <c r="I5" s="947" t="s">
        <v>1324</v>
      </c>
      <c r="J5" s="946" t="s">
        <v>1323</v>
      </c>
      <c r="K5" s="948" t="s">
        <v>1324</v>
      </c>
    </row>
    <row r="6" spans="1:11" ht="14.5" thickBot="1">
      <c r="A6" s="949" t="s">
        <v>87</v>
      </c>
      <c r="B6" s="974">
        <v>116926305</v>
      </c>
      <c r="C6" s="975" t="s">
        <v>1936</v>
      </c>
      <c r="D6" s="976">
        <v>139372</v>
      </c>
      <c r="E6" s="977" t="s">
        <v>1937</v>
      </c>
      <c r="F6" s="1431"/>
      <c r="G6" s="949" t="s">
        <v>87</v>
      </c>
      <c r="H6" s="978">
        <v>114235996</v>
      </c>
      <c r="I6" s="979" t="s">
        <v>1650</v>
      </c>
      <c r="J6" s="980">
        <v>130068</v>
      </c>
      <c r="K6" s="979" t="s">
        <v>1651</v>
      </c>
    </row>
    <row r="7" spans="1:11">
      <c r="A7" s="174" t="s">
        <v>1938</v>
      </c>
      <c r="B7" s="744">
        <v>8421482</v>
      </c>
      <c r="C7" s="745" t="s">
        <v>1939</v>
      </c>
      <c r="D7" s="746">
        <v>9451</v>
      </c>
      <c r="E7" s="747" t="s">
        <v>1940</v>
      </c>
      <c r="F7" s="1431"/>
      <c r="G7" s="190" t="s">
        <v>1938</v>
      </c>
      <c r="H7" s="424">
        <v>8274388</v>
      </c>
      <c r="I7" s="428" t="s">
        <v>1941</v>
      </c>
      <c r="J7" s="424">
        <v>9239</v>
      </c>
      <c r="K7" s="428" t="s">
        <v>1942</v>
      </c>
    </row>
    <row r="8" spans="1:11">
      <c r="A8" s="174" t="s">
        <v>1943</v>
      </c>
      <c r="B8" s="748">
        <v>6161477</v>
      </c>
      <c r="C8" s="749" t="s">
        <v>1944</v>
      </c>
      <c r="D8" s="748">
        <v>6628</v>
      </c>
      <c r="E8" s="750" t="s">
        <v>1918</v>
      </c>
      <c r="F8" s="1431"/>
      <c r="G8" s="190" t="s">
        <v>1943</v>
      </c>
      <c r="H8" s="424">
        <v>6294748</v>
      </c>
      <c r="I8" s="428" t="s">
        <v>1945</v>
      </c>
      <c r="J8" s="424">
        <v>4843</v>
      </c>
      <c r="K8" s="428" t="s">
        <v>1448</v>
      </c>
    </row>
    <row r="9" spans="1:11">
      <c r="A9" s="174" t="s">
        <v>1946</v>
      </c>
      <c r="B9" s="748">
        <v>6139644</v>
      </c>
      <c r="C9" s="749" t="s">
        <v>1947</v>
      </c>
      <c r="D9" s="748">
        <v>5608</v>
      </c>
      <c r="E9" s="750" t="s">
        <v>1915</v>
      </c>
      <c r="F9" s="1431"/>
      <c r="G9" s="190" t="s">
        <v>1946</v>
      </c>
      <c r="H9" s="424">
        <v>6107790</v>
      </c>
      <c r="I9" s="428" t="s">
        <v>1948</v>
      </c>
      <c r="J9" s="424">
        <v>5096</v>
      </c>
      <c r="K9" s="428" t="s">
        <v>1612</v>
      </c>
    </row>
    <row r="10" spans="1:11">
      <c r="A10" s="174" t="s">
        <v>1949</v>
      </c>
      <c r="B10" s="748">
        <v>6227524</v>
      </c>
      <c r="C10" s="749" t="s">
        <v>1950</v>
      </c>
      <c r="D10" s="748">
        <v>6730</v>
      </c>
      <c r="E10" s="750" t="s">
        <v>1708</v>
      </c>
      <c r="F10" s="1431"/>
      <c r="G10" s="190" t="s">
        <v>1949</v>
      </c>
      <c r="H10" s="424">
        <v>6232948</v>
      </c>
      <c r="I10" s="428" t="s">
        <v>1951</v>
      </c>
      <c r="J10" s="424">
        <v>5426</v>
      </c>
      <c r="K10" s="428" t="s">
        <v>1952</v>
      </c>
    </row>
    <row r="11" spans="1:11">
      <c r="A11" s="174" t="s">
        <v>1953</v>
      </c>
      <c r="B11" s="748">
        <v>5852048</v>
      </c>
      <c r="C11" s="749" t="s">
        <v>1954</v>
      </c>
      <c r="D11" s="748">
        <v>5873</v>
      </c>
      <c r="E11" s="750" t="s">
        <v>1838</v>
      </c>
      <c r="F11" s="1431"/>
      <c r="G11" s="190" t="s">
        <v>1953</v>
      </c>
      <c r="H11" s="424">
        <v>5973676</v>
      </c>
      <c r="I11" s="428" t="s">
        <v>1955</v>
      </c>
      <c r="J11" s="424">
        <v>5427</v>
      </c>
      <c r="K11" s="428" t="s">
        <v>1956</v>
      </c>
    </row>
    <row r="12" spans="1:11">
      <c r="A12" s="174" t="s">
        <v>1957</v>
      </c>
      <c r="B12" s="748">
        <v>5951926</v>
      </c>
      <c r="C12" s="749" t="s">
        <v>1958</v>
      </c>
      <c r="D12" s="748">
        <v>6169</v>
      </c>
      <c r="E12" s="750" t="s">
        <v>1959</v>
      </c>
      <c r="F12" s="1431"/>
      <c r="G12" s="190" t="s">
        <v>1957</v>
      </c>
      <c r="H12" s="424">
        <v>6070164</v>
      </c>
      <c r="I12" s="428" t="s">
        <v>1960</v>
      </c>
      <c r="J12" s="424">
        <v>5962</v>
      </c>
      <c r="K12" s="428" t="s">
        <v>1961</v>
      </c>
    </row>
    <row r="13" spans="1:11">
      <c r="A13" s="174" t="s">
        <v>1962</v>
      </c>
      <c r="B13" s="748">
        <v>5436927</v>
      </c>
      <c r="C13" s="749" t="s">
        <v>1963</v>
      </c>
      <c r="D13" s="748">
        <v>6004</v>
      </c>
      <c r="E13" s="750" t="s">
        <v>1840</v>
      </c>
      <c r="F13" s="1431"/>
      <c r="G13" s="190" t="s">
        <v>1962</v>
      </c>
      <c r="H13" s="424">
        <v>5586881</v>
      </c>
      <c r="I13" s="428" t="s">
        <v>1964</v>
      </c>
      <c r="J13" s="424">
        <v>6033</v>
      </c>
      <c r="K13" s="428" t="s">
        <v>1965</v>
      </c>
    </row>
    <row r="14" spans="1:11">
      <c r="A14" s="174" t="s">
        <v>1966</v>
      </c>
      <c r="B14" s="748">
        <v>5428388</v>
      </c>
      <c r="C14" s="749" t="s">
        <v>1967</v>
      </c>
      <c r="D14" s="748">
        <v>6027</v>
      </c>
      <c r="E14" s="750" t="s">
        <v>1638</v>
      </c>
      <c r="F14" s="1431"/>
      <c r="G14" s="190" t="s">
        <v>1966</v>
      </c>
      <c r="H14" s="424">
        <v>5608270</v>
      </c>
      <c r="I14" s="428" t="s">
        <v>1968</v>
      </c>
      <c r="J14" s="424">
        <v>6965</v>
      </c>
      <c r="K14" s="428" t="s">
        <v>1969</v>
      </c>
    </row>
    <row r="15" spans="1:11">
      <c r="A15" s="174" t="s">
        <v>1970</v>
      </c>
      <c r="B15" s="748">
        <v>4807116</v>
      </c>
      <c r="C15" s="749" t="s">
        <v>1971</v>
      </c>
      <c r="D15" s="748">
        <v>4873</v>
      </c>
      <c r="E15" s="750" t="s">
        <v>1972</v>
      </c>
      <c r="F15" s="1431"/>
      <c r="G15" s="190" t="s">
        <v>1970</v>
      </c>
      <c r="H15" s="424">
        <v>4937751</v>
      </c>
      <c r="I15" s="428" t="s">
        <v>1973</v>
      </c>
      <c r="J15" s="424">
        <v>4805</v>
      </c>
      <c r="K15" s="428" t="s">
        <v>1974</v>
      </c>
    </row>
    <row r="16" spans="1:11">
      <c r="A16" s="174" t="s">
        <v>1975</v>
      </c>
      <c r="B16" s="748">
        <v>9192915</v>
      </c>
      <c r="C16" s="749" t="s">
        <v>1976</v>
      </c>
      <c r="D16" s="748">
        <v>11118</v>
      </c>
      <c r="E16" s="750" t="s">
        <v>1977</v>
      </c>
      <c r="F16" s="1431"/>
      <c r="G16" s="190" t="s">
        <v>1975</v>
      </c>
      <c r="H16" s="424">
        <v>9421693</v>
      </c>
      <c r="I16" s="428" t="s">
        <v>1978</v>
      </c>
      <c r="J16" s="424">
        <v>10294</v>
      </c>
      <c r="K16" s="428" t="s">
        <v>1979</v>
      </c>
    </row>
    <row r="17" spans="1:11">
      <c r="A17" s="174" t="s">
        <v>1980</v>
      </c>
      <c r="B17" s="748">
        <v>11634324</v>
      </c>
      <c r="C17" s="749" t="s">
        <v>1981</v>
      </c>
      <c r="D17" s="748">
        <v>14873</v>
      </c>
      <c r="E17" s="750" t="s">
        <v>1982</v>
      </c>
      <c r="F17" s="1431"/>
      <c r="G17" s="190" t="s">
        <v>1980</v>
      </c>
      <c r="H17" s="424">
        <v>11780018</v>
      </c>
      <c r="I17" s="428" t="s">
        <v>1983</v>
      </c>
      <c r="J17" s="424">
        <v>14953</v>
      </c>
      <c r="K17" s="428" t="s">
        <v>1523</v>
      </c>
    </row>
    <row r="18" spans="1:11">
      <c r="A18" s="174" t="s">
        <v>1984</v>
      </c>
      <c r="B18" s="748">
        <v>14166538</v>
      </c>
      <c r="C18" s="749" t="s">
        <v>1985</v>
      </c>
      <c r="D18" s="748">
        <v>19176</v>
      </c>
      <c r="E18" s="750" t="s">
        <v>1986</v>
      </c>
      <c r="F18" s="1431"/>
      <c r="G18" s="190" t="s">
        <v>1984</v>
      </c>
      <c r="H18" s="424">
        <v>14097295</v>
      </c>
      <c r="I18" s="428" t="s">
        <v>1987</v>
      </c>
      <c r="J18" s="424">
        <v>19533</v>
      </c>
      <c r="K18" s="428" t="s">
        <v>1868</v>
      </c>
    </row>
    <row r="19" spans="1:11">
      <c r="A19" s="174" t="s">
        <v>1988</v>
      </c>
      <c r="B19" s="748">
        <v>9581177</v>
      </c>
      <c r="C19" s="749" t="s">
        <v>1989</v>
      </c>
      <c r="D19" s="748">
        <v>14270</v>
      </c>
      <c r="E19" s="750" t="s">
        <v>1836</v>
      </c>
      <c r="F19" s="1431"/>
      <c r="G19" s="190" t="s">
        <v>1988</v>
      </c>
      <c r="H19" s="424">
        <v>8947140</v>
      </c>
      <c r="I19" s="428" t="s">
        <v>1990</v>
      </c>
      <c r="J19" s="424">
        <v>12657</v>
      </c>
      <c r="K19" s="428" t="s">
        <v>1991</v>
      </c>
    </row>
    <row r="20" spans="1:11">
      <c r="A20" s="174" t="s">
        <v>1992</v>
      </c>
      <c r="B20" s="748">
        <v>5775363</v>
      </c>
      <c r="C20" s="749" t="s">
        <v>1993</v>
      </c>
      <c r="D20" s="748">
        <v>7748</v>
      </c>
      <c r="E20" s="750" t="s">
        <v>1448</v>
      </c>
      <c r="F20" s="1431"/>
      <c r="G20" s="190" t="s">
        <v>1992</v>
      </c>
      <c r="H20" s="424">
        <v>5118616</v>
      </c>
      <c r="I20" s="428" t="s">
        <v>1994</v>
      </c>
      <c r="J20" s="424">
        <v>7130</v>
      </c>
      <c r="K20" s="428" t="s">
        <v>1918</v>
      </c>
    </row>
    <row r="21" spans="1:11">
      <c r="A21" s="174" t="s">
        <v>1995</v>
      </c>
      <c r="B21" s="748">
        <v>6010418</v>
      </c>
      <c r="C21" s="749" t="s">
        <v>1996</v>
      </c>
      <c r="D21" s="748">
        <v>8496</v>
      </c>
      <c r="E21" s="750" t="s">
        <v>1414</v>
      </c>
      <c r="F21" s="1431"/>
      <c r="G21" s="190" t="s">
        <v>1995</v>
      </c>
      <c r="H21" s="424">
        <v>4993775</v>
      </c>
      <c r="I21" s="428" t="s">
        <v>1997</v>
      </c>
      <c r="J21" s="424">
        <v>6934</v>
      </c>
      <c r="K21" s="428" t="s">
        <v>1972</v>
      </c>
    </row>
    <row r="22" spans="1:11">
      <c r="A22" s="174" t="s">
        <v>1998</v>
      </c>
      <c r="B22" s="748">
        <v>6139038</v>
      </c>
      <c r="C22" s="749" t="s">
        <v>1999</v>
      </c>
      <c r="D22" s="748">
        <v>6328</v>
      </c>
      <c r="E22" s="750" t="s">
        <v>1932</v>
      </c>
      <c r="F22" s="1431"/>
      <c r="G22" s="190" t="s">
        <v>1998</v>
      </c>
      <c r="H22" s="424">
        <v>4790843</v>
      </c>
      <c r="I22" s="428" t="s">
        <v>2000</v>
      </c>
      <c r="J22" s="424">
        <v>4771</v>
      </c>
      <c r="K22" s="428" t="s">
        <v>2001</v>
      </c>
    </row>
    <row r="23" spans="1:11">
      <c r="A23" s="174"/>
      <c r="B23" s="468"/>
      <c r="C23" s="480"/>
      <c r="D23" s="468"/>
      <c r="E23" s="428"/>
      <c r="F23" s="1431"/>
      <c r="G23" s="190"/>
      <c r="H23" s="428"/>
      <c r="I23" s="428"/>
      <c r="J23" s="428"/>
      <c r="K23" s="428"/>
    </row>
    <row r="24" spans="1:11">
      <c r="A24" s="970" t="s">
        <v>2002</v>
      </c>
      <c r="B24" s="971">
        <v>53889</v>
      </c>
      <c r="C24" s="972" t="s">
        <v>2003</v>
      </c>
      <c r="D24" s="971">
        <v>60969</v>
      </c>
      <c r="E24" s="973" t="s">
        <v>2004</v>
      </c>
      <c r="F24" s="1431"/>
      <c r="G24" s="981" t="s">
        <v>2002</v>
      </c>
      <c r="H24" s="980">
        <v>51914</v>
      </c>
      <c r="I24" s="979" t="s">
        <v>1490</v>
      </c>
      <c r="J24" s="980">
        <v>60988</v>
      </c>
      <c r="K24" s="979" t="s">
        <v>2005</v>
      </c>
    </row>
    <row r="25" spans="1:11">
      <c r="A25" s="970" t="s">
        <v>2006</v>
      </c>
      <c r="B25" s="971">
        <v>75558</v>
      </c>
      <c r="C25" s="972" t="s">
        <v>1645</v>
      </c>
      <c r="D25" s="971">
        <v>77691</v>
      </c>
      <c r="E25" s="973" t="s">
        <v>1898</v>
      </c>
      <c r="F25" s="1431"/>
      <c r="G25" s="981" t="s">
        <v>2006</v>
      </c>
      <c r="H25" s="980">
        <v>70883</v>
      </c>
      <c r="I25" s="979" t="s">
        <v>1681</v>
      </c>
      <c r="J25" s="980">
        <v>73841</v>
      </c>
      <c r="K25" s="979" t="s">
        <v>2007</v>
      </c>
    </row>
    <row r="26" spans="1:11">
      <c r="A26" s="174"/>
      <c r="B26" s="751"/>
      <c r="C26" s="174"/>
      <c r="D26" s="751"/>
      <c r="E26" s="190"/>
      <c r="F26" s="1431"/>
      <c r="G26" s="190"/>
      <c r="H26" s="190"/>
      <c r="I26" s="190"/>
      <c r="J26" s="190"/>
      <c r="K26" s="190"/>
    </row>
    <row r="27" spans="1:11">
      <c r="A27" s="970" t="s">
        <v>2008</v>
      </c>
      <c r="B27" s="971">
        <v>28930</v>
      </c>
      <c r="C27" s="972" t="s">
        <v>1632</v>
      </c>
      <c r="D27" s="971">
        <v>21564</v>
      </c>
      <c r="E27" s="973" t="s">
        <v>2009</v>
      </c>
      <c r="F27" s="1431"/>
      <c r="G27" s="981" t="s">
        <v>2008</v>
      </c>
      <c r="H27" s="980">
        <v>27334</v>
      </c>
      <c r="I27" s="979" t="s">
        <v>2010</v>
      </c>
      <c r="J27" s="980">
        <v>20706</v>
      </c>
      <c r="K27" s="979" t="s">
        <v>2011</v>
      </c>
    </row>
    <row r="28" spans="1:11">
      <c r="A28" s="141"/>
      <c r="B28" s="141"/>
      <c r="C28" s="141"/>
      <c r="D28" s="141"/>
      <c r="E28" s="141"/>
      <c r="F28" s="1431"/>
      <c r="G28" s="141"/>
      <c r="H28" s="141"/>
      <c r="I28" s="141"/>
      <c r="J28" s="141"/>
      <c r="K28" s="141"/>
    </row>
    <row r="29" spans="1:11" ht="54" customHeight="1">
      <c r="A29" s="1724" t="s">
        <v>2012</v>
      </c>
      <c r="B29" s="1724"/>
      <c r="C29" s="1724"/>
      <c r="D29" s="1724"/>
      <c r="E29" s="1724"/>
      <c r="F29" s="1431"/>
      <c r="G29" s="1724" t="s">
        <v>2013</v>
      </c>
      <c r="H29" s="1724"/>
      <c r="I29" s="1724"/>
      <c r="J29" s="1724"/>
      <c r="K29" s="1724"/>
    </row>
    <row r="30" spans="1:11">
      <c r="A30" s="138"/>
      <c r="B30" s="141"/>
      <c r="C30" s="141"/>
      <c r="D30" s="141"/>
      <c r="E30" s="141"/>
      <c r="F30" s="1431"/>
      <c r="G30" s="138"/>
      <c r="H30" s="141"/>
      <c r="I30" s="141"/>
      <c r="J30" s="141"/>
      <c r="K30" s="141"/>
    </row>
    <row r="31" spans="1:11">
      <c r="A31" s="141"/>
      <c r="B31" s="141"/>
      <c r="C31" s="141"/>
      <c r="D31" s="141"/>
      <c r="E31" s="141"/>
      <c r="F31" s="1431"/>
      <c r="G31" s="141"/>
      <c r="H31" s="141"/>
      <c r="I31" s="141"/>
      <c r="J31" s="141"/>
      <c r="K31" s="141"/>
    </row>
    <row r="32" spans="1:11" ht="25">
      <c r="A32" s="1816" t="s">
        <v>3090</v>
      </c>
      <c r="B32" s="1816"/>
      <c r="C32" s="1816"/>
      <c r="D32" s="1816"/>
      <c r="E32" s="1816"/>
      <c r="F32" s="1440"/>
      <c r="G32" s="1816" t="s">
        <v>3091</v>
      </c>
      <c r="H32" s="1816"/>
      <c r="I32" s="1816"/>
      <c r="J32" s="1816"/>
      <c r="K32" s="1816"/>
    </row>
    <row r="33" spans="1:11">
      <c r="A33" s="141"/>
      <c r="B33" s="141"/>
      <c r="C33" s="141"/>
      <c r="D33" s="141"/>
      <c r="E33" s="141"/>
      <c r="F33" s="1431"/>
      <c r="G33" s="141"/>
      <c r="H33" s="141"/>
      <c r="I33" s="141"/>
      <c r="J33" s="141"/>
      <c r="K33" s="141"/>
    </row>
    <row r="34" spans="1:11" ht="14.25" customHeight="1">
      <c r="A34" s="1831" t="s">
        <v>1934</v>
      </c>
      <c r="B34" s="1807" t="s">
        <v>407</v>
      </c>
      <c r="C34" s="1808"/>
      <c r="D34" s="1808"/>
      <c r="E34" s="1810"/>
      <c r="F34" s="1381"/>
      <c r="G34" s="1831" t="s">
        <v>1935</v>
      </c>
      <c r="H34" s="1807" t="s">
        <v>407</v>
      </c>
      <c r="I34" s="1808"/>
      <c r="J34" s="1808"/>
      <c r="K34" s="1810"/>
    </row>
    <row r="35" spans="1:11" ht="14.25" customHeight="1">
      <c r="A35" s="1832"/>
      <c r="B35" s="1811" t="s">
        <v>1399</v>
      </c>
      <c r="C35" s="1798"/>
      <c r="D35" s="1798" t="s">
        <v>154</v>
      </c>
      <c r="E35" s="1799"/>
      <c r="F35" s="1381"/>
      <c r="G35" s="1832"/>
      <c r="H35" s="1811" t="s">
        <v>1399</v>
      </c>
      <c r="I35" s="1798"/>
      <c r="J35" s="1798" t="s">
        <v>154</v>
      </c>
      <c r="K35" s="1799"/>
    </row>
    <row r="36" spans="1:11" s="339" customFormat="1" ht="17.5">
      <c r="A36" s="1832"/>
      <c r="B36" s="946" t="s">
        <v>1323</v>
      </c>
      <c r="C36" s="950" t="s">
        <v>1324</v>
      </c>
      <c r="D36" s="950" t="s">
        <v>1323</v>
      </c>
      <c r="E36" s="948" t="s">
        <v>1324</v>
      </c>
      <c r="F36" s="1381"/>
      <c r="G36" s="1832"/>
      <c r="H36" s="946" t="s">
        <v>1323</v>
      </c>
      <c r="I36" s="950" t="s">
        <v>1324</v>
      </c>
      <c r="J36" s="950" t="s">
        <v>1323</v>
      </c>
      <c r="K36" s="948" t="s">
        <v>1324</v>
      </c>
    </row>
    <row r="37" spans="1:11" ht="14.5" thickBot="1">
      <c r="A37" s="949" t="s">
        <v>87</v>
      </c>
      <c r="B37" s="974">
        <v>450572</v>
      </c>
      <c r="C37" s="975" t="s">
        <v>2014</v>
      </c>
      <c r="D37" s="976">
        <v>69217</v>
      </c>
      <c r="E37" s="977" t="s">
        <v>2015</v>
      </c>
      <c r="F37" s="1431"/>
      <c r="G37" s="949" t="s">
        <v>87</v>
      </c>
      <c r="H37" s="429">
        <v>442267</v>
      </c>
      <c r="I37" s="656" t="s">
        <v>1668</v>
      </c>
      <c r="J37" s="429">
        <v>65680</v>
      </c>
      <c r="K37" s="656" t="s">
        <v>1669</v>
      </c>
    </row>
    <row r="38" spans="1:11">
      <c r="A38" s="174" t="s">
        <v>1938</v>
      </c>
      <c r="B38" s="746">
        <v>25611</v>
      </c>
      <c r="C38" s="745" t="s">
        <v>2016</v>
      </c>
      <c r="D38" s="746">
        <v>4087</v>
      </c>
      <c r="E38" s="747" t="s">
        <v>2017</v>
      </c>
      <c r="F38" s="1431"/>
      <c r="G38" s="190" t="s">
        <v>1938</v>
      </c>
      <c r="H38" s="424">
        <v>25412</v>
      </c>
      <c r="I38" s="428" t="s">
        <v>2018</v>
      </c>
      <c r="J38" s="424">
        <v>4331</v>
      </c>
      <c r="K38" s="428" t="s">
        <v>2019</v>
      </c>
    </row>
    <row r="39" spans="1:11">
      <c r="A39" s="174" t="s">
        <v>1943</v>
      </c>
      <c r="B39" s="748">
        <v>15484</v>
      </c>
      <c r="C39" s="749" t="s">
        <v>1778</v>
      </c>
      <c r="D39" s="748">
        <v>3023</v>
      </c>
      <c r="E39" s="750" t="s">
        <v>2020</v>
      </c>
      <c r="F39" s="1431"/>
      <c r="G39" s="190" t="s">
        <v>1943</v>
      </c>
      <c r="H39" s="424">
        <v>15974</v>
      </c>
      <c r="I39" s="428" t="s">
        <v>2021</v>
      </c>
      <c r="J39" s="424">
        <v>2298</v>
      </c>
      <c r="K39" s="428" t="s">
        <v>1577</v>
      </c>
    </row>
    <row r="40" spans="1:11">
      <c r="A40" s="174" t="s">
        <v>1946</v>
      </c>
      <c r="B40" s="748">
        <v>15798</v>
      </c>
      <c r="C40" s="749" t="s">
        <v>2022</v>
      </c>
      <c r="D40" s="748">
        <v>2528</v>
      </c>
      <c r="E40" s="750" t="s">
        <v>1862</v>
      </c>
      <c r="F40" s="1431"/>
      <c r="G40" s="190" t="s">
        <v>1946</v>
      </c>
      <c r="H40" s="424">
        <v>15751</v>
      </c>
      <c r="I40" s="428" t="s">
        <v>2023</v>
      </c>
      <c r="J40" s="424">
        <v>2334</v>
      </c>
      <c r="K40" s="428" t="s">
        <v>2024</v>
      </c>
    </row>
    <row r="41" spans="1:11">
      <c r="A41" s="174" t="s">
        <v>1949</v>
      </c>
      <c r="B41" s="748">
        <v>16968</v>
      </c>
      <c r="C41" s="749" t="s">
        <v>1463</v>
      </c>
      <c r="D41" s="748">
        <v>3352</v>
      </c>
      <c r="E41" s="750" t="s">
        <v>2025</v>
      </c>
      <c r="F41" s="1431"/>
      <c r="G41" s="190" t="s">
        <v>1949</v>
      </c>
      <c r="H41" s="424">
        <v>17642</v>
      </c>
      <c r="I41" s="428" t="s">
        <v>2026</v>
      </c>
      <c r="J41" s="424">
        <v>2863</v>
      </c>
      <c r="K41" s="428" t="s">
        <v>2027</v>
      </c>
    </row>
    <row r="42" spans="1:11">
      <c r="A42" s="174" t="s">
        <v>1953</v>
      </c>
      <c r="B42" s="748">
        <v>16125</v>
      </c>
      <c r="C42" s="749" t="s">
        <v>1991</v>
      </c>
      <c r="D42" s="748">
        <v>2714</v>
      </c>
      <c r="E42" s="750" t="s">
        <v>2028</v>
      </c>
      <c r="F42" s="1431"/>
      <c r="G42" s="190" t="s">
        <v>1953</v>
      </c>
      <c r="H42" s="424">
        <v>17627</v>
      </c>
      <c r="I42" s="428" t="s">
        <v>2029</v>
      </c>
      <c r="J42" s="424">
        <v>2970</v>
      </c>
      <c r="K42" s="428" t="s">
        <v>1776</v>
      </c>
    </row>
    <row r="43" spans="1:11">
      <c r="A43" s="174" t="s">
        <v>1957</v>
      </c>
      <c r="B43" s="748">
        <v>16803</v>
      </c>
      <c r="C43" s="749" t="s">
        <v>2030</v>
      </c>
      <c r="D43" s="748">
        <v>2696</v>
      </c>
      <c r="E43" s="750" t="s">
        <v>1761</v>
      </c>
      <c r="F43" s="1431"/>
      <c r="G43" s="190" t="s">
        <v>1957</v>
      </c>
      <c r="H43" s="424">
        <v>18149</v>
      </c>
      <c r="I43" s="428" t="s">
        <v>1848</v>
      </c>
      <c r="J43" s="424">
        <v>3097</v>
      </c>
      <c r="K43" s="428" t="s">
        <v>1862</v>
      </c>
    </row>
    <row r="44" spans="1:11">
      <c r="A44" s="174" t="s">
        <v>1962</v>
      </c>
      <c r="B44" s="748">
        <v>16979</v>
      </c>
      <c r="C44" s="749" t="s">
        <v>2031</v>
      </c>
      <c r="D44" s="748">
        <v>2621</v>
      </c>
      <c r="E44" s="750" t="s">
        <v>1441</v>
      </c>
      <c r="F44" s="1431"/>
      <c r="G44" s="190" t="s">
        <v>1962</v>
      </c>
      <c r="H44" s="424">
        <v>17427</v>
      </c>
      <c r="I44" s="428" t="s">
        <v>2032</v>
      </c>
      <c r="J44" s="424">
        <v>2723</v>
      </c>
      <c r="K44" s="428" t="s">
        <v>2033</v>
      </c>
    </row>
    <row r="45" spans="1:11">
      <c r="A45" s="174" t="s">
        <v>1966</v>
      </c>
      <c r="B45" s="748">
        <v>17931</v>
      </c>
      <c r="C45" s="749" t="s">
        <v>2034</v>
      </c>
      <c r="D45" s="748">
        <v>2570</v>
      </c>
      <c r="E45" s="750" t="s">
        <v>2035</v>
      </c>
      <c r="F45" s="1431"/>
      <c r="G45" s="190" t="s">
        <v>1966</v>
      </c>
      <c r="H45" s="424">
        <v>19413</v>
      </c>
      <c r="I45" s="428" t="s">
        <v>2036</v>
      </c>
      <c r="J45" s="424">
        <v>3876</v>
      </c>
      <c r="K45" s="428" t="s">
        <v>2037</v>
      </c>
    </row>
    <row r="46" spans="1:11">
      <c r="A46" s="174" t="s">
        <v>1970</v>
      </c>
      <c r="B46" s="748">
        <v>17187</v>
      </c>
      <c r="C46" s="749" t="s">
        <v>2038</v>
      </c>
      <c r="D46" s="748">
        <v>2447</v>
      </c>
      <c r="E46" s="750" t="s">
        <v>2024</v>
      </c>
      <c r="F46" s="1431"/>
      <c r="G46" s="190" t="s">
        <v>1970</v>
      </c>
      <c r="H46" s="424">
        <v>16649</v>
      </c>
      <c r="I46" s="428" t="s">
        <v>2039</v>
      </c>
      <c r="J46" s="424">
        <v>2330</v>
      </c>
      <c r="K46" s="428" t="s">
        <v>2040</v>
      </c>
    </row>
    <row r="47" spans="1:11">
      <c r="A47" s="174" t="s">
        <v>1975</v>
      </c>
      <c r="B47" s="748">
        <v>34065</v>
      </c>
      <c r="C47" s="749" t="s">
        <v>2041</v>
      </c>
      <c r="D47" s="748">
        <v>5579</v>
      </c>
      <c r="E47" s="750" t="s">
        <v>2042</v>
      </c>
      <c r="F47" s="1431"/>
      <c r="G47" s="190" t="s">
        <v>1975</v>
      </c>
      <c r="H47" s="424">
        <v>35016</v>
      </c>
      <c r="I47" s="428" t="s">
        <v>2043</v>
      </c>
      <c r="J47" s="424">
        <v>4889</v>
      </c>
      <c r="K47" s="428" t="s">
        <v>2044</v>
      </c>
    </row>
    <row r="48" spans="1:11">
      <c r="A48" s="174" t="s">
        <v>1980</v>
      </c>
      <c r="B48" s="748">
        <v>49308</v>
      </c>
      <c r="C48" s="749" t="s">
        <v>2045</v>
      </c>
      <c r="D48" s="748">
        <v>7495</v>
      </c>
      <c r="E48" s="750" t="s">
        <v>1621</v>
      </c>
      <c r="F48" s="1431"/>
      <c r="G48" s="190" t="s">
        <v>1980</v>
      </c>
      <c r="H48" s="424">
        <v>48841</v>
      </c>
      <c r="I48" s="428" t="s">
        <v>2046</v>
      </c>
      <c r="J48" s="424">
        <v>7195</v>
      </c>
      <c r="K48" s="428" t="s">
        <v>2047</v>
      </c>
    </row>
    <row r="49" spans="1:11">
      <c r="A49" s="174" t="s">
        <v>1984</v>
      </c>
      <c r="B49" s="748">
        <v>64097</v>
      </c>
      <c r="C49" s="749" t="s">
        <v>2048</v>
      </c>
      <c r="D49" s="748">
        <v>9934</v>
      </c>
      <c r="E49" s="750" t="s">
        <v>1613</v>
      </c>
      <c r="F49" s="1431"/>
      <c r="G49" s="190" t="s">
        <v>1984</v>
      </c>
      <c r="H49" s="424">
        <v>66430</v>
      </c>
      <c r="I49" s="428" t="s">
        <v>2049</v>
      </c>
      <c r="J49" s="424">
        <v>10320</v>
      </c>
      <c r="K49" s="428" t="s">
        <v>2050</v>
      </c>
    </row>
    <row r="50" spans="1:11">
      <c r="A50" s="174" t="s">
        <v>1988</v>
      </c>
      <c r="B50" s="748">
        <v>50779</v>
      </c>
      <c r="C50" s="749" t="s">
        <v>2051</v>
      </c>
      <c r="D50" s="748">
        <v>7737</v>
      </c>
      <c r="E50" s="750" t="s">
        <v>1396</v>
      </c>
      <c r="F50" s="1431"/>
      <c r="G50" s="190" t="s">
        <v>1988</v>
      </c>
      <c r="H50" s="424">
        <v>46381</v>
      </c>
      <c r="I50" s="428" t="s">
        <v>2052</v>
      </c>
      <c r="J50" s="424">
        <v>6664</v>
      </c>
      <c r="K50" s="428" t="s">
        <v>1880</v>
      </c>
    </row>
    <row r="51" spans="1:11">
      <c r="A51" s="174" t="s">
        <v>1992</v>
      </c>
      <c r="B51" s="748">
        <v>30860</v>
      </c>
      <c r="C51" s="749" t="s">
        <v>2053</v>
      </c>
      <c r="D51" s="748">
        <v>4491</v>
      </c>
      <c r="E51" s="750" t="s">
        <v>1625</v>
      </c>
      <c r="F51" s="1431"/>
      <c r="G51" s="190" t="s">
        <v>1992</v>
      </c>
      <c r="H51" s="424">
        <v>29549</v>
      </c>
      <c r="I51" s="428" t="s">
        <v>2054</v>
      </c>
      <c r="J51" s="424">
        <v>3683</v>
      </c>
      <c r="K51" s="428" t="s">
        <v>2055</v>
      </c>
    </row>
    <row r="52" spans="1:11">
      <c r="A52" s="174" t="s">
        <v>1995</v>
      </c>
      <c r="B52" s="748">
        <v>34172</v>
      </c>
      <c r="C52" s="749" t="s">
        <v>2056</v>
      </c>
      <c r="D52" s="748">
        <v>4521</v>
      </c>
      <c r="E52" s="750" t="s">
        <v>2057</v>
      </c>
      <c r="F52" s="1431"/>
      <c r="G52" s="190" t="s">
        <v>1995</v>
      </c>
      <c r="H52" s="424">
        <v>28401</v>
      </c>
      <c r="I52" s="428" t="s">
        <v>2058</v>
      </c>
      <c r="J52" s="424">
        <v>3776</v>
      </c>
      <c r="K52" s="428" t="s">
        <v>2059</v>
      </c>
    </row>
    <row r="53" spans="1:11">
      <c r="A53" s="174" t="s">
        <v>1998</v>
      </c>
      <c r="B53" s="748">
        <v>28405</v>
      </c>
      <c r="C53" s="749" t="s">
        <v>2060</v>
      </c>
      <c r="D53" s="748">
        <v>3422</v>
      </c>
      <c r="E53" s="750" t="s">
        <v>1887</v>
      </c>
      <c r="F53" s="1431"/>
      <c r="G53" s="190" t="s">
        <v>1998</v>
      </c>
      <c r="H53" s="424">
        <v>23605</v>
      </c>
      <c r="I53" s="428" t="s">
        <v>2061</v>
      </c>
      <c r="J53" s="424">
        <v>2331</v>
      </c>
      <c r="K53" s="428" t="s">
        <v>1510</v>
      </c>
    </row>
    <row r="54" spans="1:11">
      <c r="A54" s="174"/>
      <c r="B54" s="468"/>
      <c r="C54" s="480"/>
      <c r="D54" s="468"/>
      <c r="E54" s="428"/>
      <c r="F54" s="1431"/>
      <c r="G54" s="190"/>
      <c r="H54" s="428"/>
      <c r="I54" s="428"/>
      <c r="J54" s="428"/>
      <c r="K54" s="428"/>
    </row>
    <row r="55" spans="1:11">
      <c r="A55" s="970" t="s">
        <v>2002</v>
      </c>
      <c r="B55" s="971">
        <v>69515</v>
      </c>
      <c r="C55" s="972" t="s">
        <v>2062</v>
      </c>
      <c r="D55" s="971">
        <v>65398</v>
      </c>
      <c r="E55" s="973" t="s">
        <v>1857</v>
      </c>
      <c r="F55" s="1431"/>
      <c r="G55" s="190" t="s">
        <v>2002</v>
      </c>
      <c r="H55" s="424">
        <v>66420</v>
      </c>
      <c r="I55" s="428" t="s">
        <v>2063</v>
      </c>
      <c r="J55" s="424">
        <v>62852</v>
      </c>
      <c r="K55" s="428" t="s">
        <v>2064</v>
      </c>
    </row>
    <row r="56" spans="1:11">
      <c r="A56" s="970" t="s">
        <v>2006</v>
      </c>
      <c r="B56" s="971">
        <v>87329</v>
      </c>
      <c r="C56" s="972" t="s">
        <v>1532</v>
      </c>
      <c r="D56" s="971">
        <v>80455</v>
      </c>
      <c r="E56" s="973" t="s">
        <v>2065</v>
      </c>
      <c r="F56" s="1431"/>
      <c r="G56" s="190" t="s">
        <v>2006</v>
      </c>
      <c r="H56" s="424">
        <v>83037</v>
      </c>
      <c r="I56" s="428" t="s">
        <v>2066</v>
      </c>
      <c r="J56" s="424">
        <v>74828</v>
      </c>
      <c r="K56" s="428" t="s">
        <v>2067</v>
      </c>
    </row>
    <row r="57" spans="1:11">
      <c r="A57" s="174"/>
      <c r="B57" s="468"/>
      <c r="C57" s="480"/>
      <c r="D57" s="468"/>
      <c r="E57" s="428"/>
      <c r="F57" s="1431"/>
      <c r="G57" s="190"/>
      <c r="H57" s="428"/>
      <c r="I57" s="428"/>
      <c r="J57" s="428"/>
      <c r="K57" s="428"/>
    </row>
    <row r="58" spans="1:11">
      <c r="A58" s="970" t="s">
        <v>2008</v>
      </c>
      <c r="B58" s="971">
        <v>29822</v>
      </c>
      <c r="C58" s="972" t="s">
        <v>1617</v>
      </c>
      <c r="D58" s="971">
        <v>20664</v>
      </c>
      <c r="E58" s="973" t="s">
        <v>1646</v>
      </c>
      <c r="F58" s="1431"/>
      <c r="G58" s="190" t="s">
        <v>2008</v>
      </c>
      <c r="H58" s="424">
        <v>28882</v>
      </c>
      <c r="I58" s="428" t="s">
        <v>1487</v>
      </c>
      <c r="J58" s="424">
        <v>19536</v>
      </c>
      <c r="K58" s="428" t="s">
        <v>2068</v>
      </c>
    </row>
    <row r="59" spans="1:11">
      <c r="A59" s="141"/>
      <c r="B59" s="752"/>
      <c r="C59" s="141"/>
      <c r="D59" s="141"/>
      <c r="E59" s="141"/>
      <c r="F59" s="1431"/>
      <c r="G59" s="141"/>
      <c r="H59" s="141"/>
      <c r="I59" s="141"/>
      <c r="J59" s="141"/>
      <c r="K59" s="141"/>
    </row>
    <row r="60" spans="1:11" ht="55.5" customHeight="1">
      <c r="A60" s="1724" t="s">
        <v>2012</v>
      </c>
      <c r="B60" s="1724"/>
      <c r="C60" s="1724"/>
      <c r="D60" s="1724"/>
      <c r="E60" s="1724"/>
      <c r="F60" s="1431"/>
      <c r="G60" s="1724" t="s">
        <v>2013</v>
      </c>
      <c r="H60" s="1724"/>
      <c r="I60" s="1724"/>
      <c r="J60" s="1724"/>
      <c r="K60" s="1724"/>
    </row>
    <row r="61" spans="1:11">
      <c r="A61" s="138"/>
      <c r="B61" s="141"/>
      <c r="C61" s="141"/>
      <c r="D61" s="141"/>
      <c r="E61" s="141"/>
      <c r="F61" s="1431"/>
      <c r="G61" s="138"/>
      <c r="H61" s="141"/>
      <c r="I61" s="141"/>
      <c r="J61" s="141"/>
      <c r="K61" s="141"/>
    </row>
    <row r="62" spans="1:11">
      <c r="A62" s="141"/>
      <c r="B62" s="141"/>
      <c r="C62" s="141"/>
      <c r="D62" s="141"/>
      <c r="E62" s="141"/>
      <c r="F62" s="1431"/>
      <c r="G62" s="141"/>
      <c r="H62" s="141"/>
      <c r="I62" s="141"/>
      <c r="J62" s="141"/>
      <c r="K62" s="141"/>
    </row>
    <row r="63" spans="1:11" ht="25">
      <c r="A63" s="1816" t="s">
        <v>3092</v>
      </c>
      <c r="B63" s="1816"/>
      <c r="C63" s="1816"/>
      <c r="D63" s="1816"/>
      <c r="E63" s="1816"/>
      <c r="F63" s="1440"/>
      <c r="G63" s="1816" t="s">
        <v>3093</v>
      </c>
      <c r="H63" s="1816"/>
      <c r="I63" s="1816"/>
      <c r="J63" s="1816"/>
      <c r="K63" s="1816"/>
    </row>
    <row r="64" spans="1:11">
      <c r="A64" s="141"/>
      <c r="B64" s="141"/>
      <c r="C64" s="141"/>
      <c r="D64" s="141"/>
      <c r="E64" s="141"/>
      <c r="F64" s="1431"/>
      <c r="G64" s="141"/>
      <c r="H64" s="141"/>
      <c r="I64" s="141"/>
      <c r="J64" s="141"/>
      <c r="K64" s="141"/>
    </row>
    <row r="65" spans="1:11" ht="14.25" customHeight="1">
      <c r="A65" s="1831" t="s">
        <v>1934</v>
      </c>
      <c r="B65" s="1807" t="s">
        <v>787</v>
      </c>
      <c r="C65" s="1808"/>
      <c r="D65" s="1808"/>
      <c r="E65" s="1810"/>
      <c r="F65" s="1381"/>
      <c r="G65" s="1831" t="s">
        <v>1935</v>
      </c>
      <c r="H65" s="1807" t="s">
        <v>787</v>
      </c>
      <c r="I65" s="1808"/>
      <c r="J65" s="1808"/>
      <c r="K65" s="1810"/>
    </row>
    <row r="66" spans="1:11" ht="25.5" customHeight="1">
      <c r="A66" s="1832"/>
      <c r="B66" s="1811" t="s">
        <v>2069</v>
      </c>
      <c r="C66" s="1798"/>
      <c r="D66" s="1798" t="s">
        <v>154</v>
      </c>
      <c r="E66" s="1799"/>
      <c r="F66" s="1431"/>
      <c r="G66" s="1832"/>
      <c r="H66" s="1811" t="s">
        <v>2069</v>
      </c>
      <c r="I66" s="1798"/>
      <c r="J66" s="1798" t="s">
        <v>154</v>
      </c>
      <c r="K66" s="1799"/>
    </row>
    <row r="67" spans="1:11" s="339" customFormat="1" ht="17.5">
      <c r="A67" s="1832"/>
      <c r="B67" s="946" t="s">
        <v>1323</v>
      </c>
      <c r="C67" s="950" t="s">
        <v>1324</v>
      </c>
      <c r="D67" s="950" t="s">
        <v>1323</v>
      </c>
      <c r="E67" s="948" t="s">
        <v>1324</v>
      </c>
      <c r="F67" s="1381"/>
      <c r="G67" s="1832"/>
      <c r="H67" s="946" t="s">
        <v>1323</v>
      </c>
      <c r="I67" s="950" t="s">
        <v>1324</v>
      </c>
      <c r="J67" s="950" t="s">
        <v>1323</v>
      </c>
      <c r="K67" s="948" t="s">
        <v>1324</v>
      </c>
    </row>
    <row r="68" spans="1:11" ht="14.5" thickBot="1">
      <c r="A68" s="949" t="s">
        <v>87</v>
      </c>
      <c r="B68" s="740">
        <v>65048</v>
      </c>
      <c r="C68" s="741" t="s">
        <v>2070</v>
      </c>
      <c r="D68" s="742">
        <v>14095</v>
      </c>
      <c r="E68" s="743" t="s">
        <v>2071</v>
      </c>
      <c r="F68" s="1431"/>
      <c r="G68" s="949" t="s">
        <v>87</v>
      </c>
      <c r="H68" s="486">
        <v>64382</v>
      </c>
      <c r="I68" s="428" t="s">
        <v>1678</v>
      </c>
      <c r="J68" s="424">
        <v>12714</v>
      </c>
      <c r="K68" s="428" t="s">
        <v>1679</v>
      </c>
    </row>
    <row r="69" spans="1:11">
      <c r="A69" s="174" t="s">
        <v>1938</v>
      </c>
      <c r="B69" s="746">
        <v>6447</v>
      </c>
      <c r="C69" s="745" t="s">
        <v>2072</v>
      </c>
      <c r="D69" s="746">
        <v>1225</v>
      </c>
      <c r="E69" s="747" t="s">
        <v>2073</v>
      </c>
      <c r="F69" s="1431"/>
      <c r="G69" s="190" t="s">
        <v>1938</v>
      </c>
      <c r="H69" s="424">
        <v>5184</v>
      </c>
      <c r="I69" s="428" t="s">
        <v>1500</v>
      </c>
      <c r="J69" s="424">
        <v>1166</v>
      </c>
      <c r="K69" s="428" t="s">
        <v>1504</v>
      </c>
    </row>
    <row r="70" spans="1:11">
      <c r="A70" s="174" t="s">
        <v>1943</v>
      </c>
      <c r="B70" s="748">
        <v>3452</v>
      </c>
      <c r="C70" s="749" t="s">
        <v>2020</v>
      </c>
      <c r="D70" s="753">
        <v>838</v>
      </c>
      <c r="E70" s="750" t="s">
        <v>2074</v>
      </c>
      <c r="F70" s="1431"/>
      <c r="G70" s="190" t="s">
        <v>1943</v>
      </c>
      <c r="H70" s="424">
        <v>3862</v>
      </c>
      <c r="I70" s="428" t="s">
        <v>2075</v>
      </c>
      <c r="J70" s="428">
        <v>614</v>
      </c>
      <c r="K70" s="428" t="s">
        <v>1511</v>
      </c>
    </row>
    <row r="71" spans="1:11">
      <c r="A71" s="174" t="s">
        <v>1946</v>
      </c>
      <c r="B71" s="748">
        <v>4061</v>
      </c>
      <c r="C71" s="749" t="s">
        <v>2076</v>
      </c>
      <c r="D71" s="753">
        <v>916</v>
      </c>
      <c r="E71" s="750" t="s">
        <v>2077</v>
      </c>
      <c r="F71" s="1431"/>
      <c r="G71" s="190" t="s">
        <v>1946</v>
      </c>
      <c r="H71" s="424">
        <v>3028</v>
      </c>
      <c r="I71" s="428" t="s">
        <v>2078</v>
      </c>
      <c r="J71" s="428">
        <v>560</v>
      </c>
      <c r="K71" s="428" t="s">
        <v>1704</v>
      </c>
    </row>
    <row r="72" spans="1:11">
      <c r="A72" s="174" t="s">
        <v>1949</v>
      </c>
      <c r="B72" s="748">
        <v>3559</v>
      </c>
      <c r="C72" s="749" t="s">
        <v>2033</v>
      </c>
      <c r="D72" s="748">
        <v>1043</v>
      </c>
      <c r="E72" s="750" t="s">
        <v>1493</v>
      </c>
      <c r="F72" s="1431"/>
      <c r="G72" s="190" t="s">
        <v>1949</v>
      </c>
      <c r="H72" s="424">
        <v>3610</v>
      </c>
      <c r="I72" s="428" t="s">
        <v>2079</v>
      </c>
      <c r="J72" s="428">
        <v>738</v>
      </c>
      <c r="K72" s="428" t="s">
        <v>1605</v>
      </c>
    </row>
    <row r="73" spans="1:11">
      <c r="A73" s="174" t="s">
        <v>1953</v>
      </c>
      <c r="B73" s="748">
        <v>3061</v>
      </c>
      <c r="C73" s="749" t="s">
        <v>2080</v>
      </c>
      <c r="D73" s="753">
        <v>585</v>
      </c>
      <c r="E73" s="750" t="s">
        <v>2081</v>
      </c>
      <c r="F73" s="1431"/>
      <c r="G73" s="190" t="s">
        <v>1953</v>
      </c>
      <c r="H73" s="424">
        <v>2639</v>
      </c>
      <c r="I73" s="428" t="s">
        <v>2082</v>
      </c>
      <c r="J73" s="428">
        <v>554</v>
      </c>
      <c r="K73" s="428" t="s">
        <v>1597</v>
      </c>
    </row>
    <row r="74" spans="1:11">
      <c r="A74" s="174" t="s">
        <v>1957</v>
      </c>
      <c r="B74" s="748">
        <v>3030</v>
      </c>
      <c r="C74" s="749" t="s">
        <v>2083</v>
      </c>
      <c r="D74" s="753">
        <v>882</v>
      </c>
      <c r="E74" s="750" t="s">
        <v>1504</v>
      </c>
      <c r="F74" s="1431"/>
      <c r="G74" s="190" t="s">
        <v>1957</v>
      </c>
      <c r="H74" s="424">
        <v>2974</v>
      </c>
      <c r="I74" s="428" t="s">
        <v>2084</v>
      </c>
      <c r="J74" s="428">
        <v>705</v>
      </c>
      <c r="K74" s="428" t="s">
        <v>2085</v>
      </c>
    </row>
    <row r="75" spans="1:11">
      <c r="A75" s="174" t="s">
        <v>1962</v>
      </c>
      <c r="B75" s="748">
        <v>2553</v>
      </c>
      <c r="C75" s="749" t="s">
        <v>1618</v>
      </c>
      <c r="D75" s="753">
        <v>403</v>
      </c>
      <c r="E75" s="750" t="s">
        <v>1656</v>
      </c>
      <c r="F75" s="1431"/>
      <c r="G75" s="190" t="s">
        <v>1962</v>
      </c>
      <c r="H75" s="424">
        <v>2869</v>
      </c>
      <c r="I75" s="428" t="s">
        <v>2086</v>
      </c>
      <c r="J75" s="428">
        <v>517</v>
      </c>
      <c r="K75" s="428" t="s">
        <v>1765</v>
      </c>
    </row>
    <row r="76" spans="1:11">
      <c r="A76" s="174" t="s">
        <v>1966</v>
      </c>
      <c r="B76" s="748">
        <v>2334</v>
      </c>
      <c r="C76" s="749" t="s">
        <v>2087</v>
      </c>
      <c r="D76" s="753">
        <v>498</v>
      </c>
      <c r="E76" s="750" t="s">
        <v>2088</v>
      </c>
      <c r="F76" s="1431"/>
      <c r="G76" s="190" t="s">
        <v>1966</v>
      </c>
      <c r="H76" s="424">
        <v>2848</v>
      </c>
      <c r="I76" s="428" t="s">
        <v>2009</v>
      </c>
      <c r="J76" s="428">
        <v>751</v>
      </c>
      <c r="K76" s="428" t="s">
        <v>1569</v>
      </c>
    </row>
    <row r="77" spans="1:11">
      <c r="A77" s="174" t="s">
        <v>1970</v>
      </c>
      <c r="B77" s="748">
        <v>2762</v>
      </c>
      <c r="C77" s="749" t="s">
        <v>2055</v>
      </c>
      <c r="D77" s="753">
        <v>433</v>
      </c>
      <c r="E77" s="750" t="s">
        <v>1791</v>
      </c>
      <c r="F77" s="1431"/>
      <c r="G77" s="190" t="s">
        <v>1970</v>
      </c>
      <c r="H77" s="424">
        <v>2421</v>
      </c>
      <c r="I77" s="428" t="s">
        <v>1884</v>
      </c>
      <c r="J77" s="428">
        <v>414</v>
      </c>
      <c r="K77" s="428" t="s">
        <v>1900</v>
      </c>
    </row>
    <row r="78" spans="1:11">
      <c r="A78" s="174" t="s">
        <v>1975</v>
      </c>
      <c r="B78" s="748">
        <v>5461</v>
      </c>
      <c r="C78" s="749" t="s">
        <v>2089</v>
      </c>
      <c r="D78" s="748">
        <v>1279</v>
      </c>
      <c r="E78" s="750" t="s">
        <v>2090</v>
      </c>
      <c r="F78" s="1431"/>
      <c r="G78" s="190" t="s">
        <v>1975</v>
      </c>
      <c r="H78" s="424">
        <v>5235</v>
      </c>
      <c r="I78" s="428" t="s">
        <v>2091</v>
      </c>
      <c r="J78" s="424">
        <v>1011</v>
      </c>
      <c r="K78" s="428" t="s">
        <v>2092</v>
      </c>
    </row>
    <row r="79" spans="1:11">
      <c r="A79" s="174" t="s">
        <v>1980</v>
      </c>
      <c r="B79" s="748">
        <v>6708</v>
      </c>
      <c r="C79" s="749" t="s">
        <v>1455</v>
      </c>
      <c r="D79" s="748">
        <v>1476</v>
      </c>
      <c r="E79" s="750" t="s">
        <v>2093</v>
      </c>
      <c r="F79" s="1431"/>
      <c r="G79" s="190" t="s">
        <v>1980</v>
      </c>
      <c r="H79" s="424">
        <v>7406</v>
      </c>
      <c r="I79" s="428" t="s">
        <v>2094</v>
      </c>
      <c r="J79" s="424">
        <v>1483</v>
      </c>
      <c r="K79" s="428" t="s">
        <v>2095</v>
      </c>
    </row>
    <row r="80" spans="1:11">
      <c r="A80" s="174" t="s">
        <v>1984</v>
      </c>
      <c r="B80" s="748">
        <v>8325</v>
      </c>
      <c r="C80" s="749" t="s">
        <v>2096</v>
      </c>
      <c r="D80" s="748">
        <v>1758</v>
      </c>
      <c r="E80" s="750" t="s">
        <v>1477</v>
      </c>
      <c r="F80" s="1431"/>
      <c r="G80" s="190" t="s">
        <v>1984</v>
      </c>
      <c r="H80" s="424">
        <v>9023</v>
      </c>
      <c r="I80" s="428" t="s">
        <v>1439</v>
      </c>
      <c r="J80" s="424">
        <v>1983</v>
      </c>
      <c r="K80" s="428" t="s">
        <v>1851</v>
      </c>
    </row>
    <row r="81" spans="1:11">
      <c r="A81" s="174" t="s">
        <v>1988</v>
      </c>
      <c r="B81" s="748">
        <v>5811</v>
      </c>
      <c r="C81" s="749" t="s">
        <v>2097</v>
      </c>
      <c r="D81" s="748">
        <v>1339</v>
      </c>
      <c r="E81" s="750" t="s">
        <v>1641</v>
      </c>
      <c r="F81" s="1431"/>
      <c r="G81" s="190" t="s">
        <v>1988</v>
      </c>
      <c r="H81" s="424">
        <v>5613</v>
      </c>
      <c r="I81" s="428" t="s">
        <v>2001</v>
      </c>
      <c r="J81" s="424">
        <v>1138</v>
      </c>
      <c r="K81" s="428" t="s">
        <v>1571</v>
      </c>
    </row>
    <row r="82" spans="1:11">
      <c r="A82" s="174" t="s">
        <v>1992</v>
      </c>
      <c r="B82" s="748">
        <v>2777</v>
      </c>
      <c r="C82" s="749" t="s">
        <v>1510</v>
      </c>
      <c r="D82" s="753">
        <v>633</v>
      </c>
      <c r="E82" s="750" t="s">
        <v>1597</v>
      </c>
      <c r="F82" s="1431"/>
      <c r="G82" s="190" t="s">
        <v>1992</v>
      </c>
      <c r="H82" s="424">
        <v>3010</v>
      </c>
      <c r="I82" s="428" t="s">
        <v>2059</v>
      </c>
      <c r="J82" s="428">
        <v>419</v>
      </c>
      <c r="K82" s="428" t="s">
        <v>1675</v>
      </c>
    </row>
    <row r="83" spans="1:11">
      <c r="A83" s="174" t="s">
        <v>1995</v>
      </c>
      <c r="B83" s="748">
        <v>2791</v>
      </c>
      <c r="C83" s="749" t="s">
        <v>2098</v>
      </c>
      <c r="D83" s="753">
        <v>417</v>
      </c>
      <c r="E83" s="750" t="s">
        <v>1765</v>
      </c>
      <c r="F83" s="1431"/>
      <c r="G83" s="190" t="s">
        <v>1995</v>
      </c>
      <c r="H83" s="424">
        <v>2457</v>
      </c>
      <c r="I83" s="428" t="s">
        <v>2099</v>
      </c>
      <c r="J83" s="428">
        <v>416</v>
      </c>
      <c r="K83" s="428" t="s">
        <v>2100</v>
      </c>
    </row>
    <row r="84" spans="1:11">
      <c r="A84" s="174" t="s">
        <v>1998</v>
      </c>
      <c r="B84" s="748">
        <v>1916</v>
      </c>
      <c r="C84" s="749" t="s">
        <v>1487</v>
      </c>
      <c r="D84" s="753">
        <v>370</v>
      </c>
      <c r="E84" s="750" t="s">
        <v>1900</v>
      </c>
      <c r="F84" s="1431"/>
      <c r="G84" s="190" t="s">
        <v>1998</v>
      </c>
      <c r="H84" s="424">
        <v>2203</v>
      </c>
      <c r="I84" s="428" t="s">
        <v>2101</v>
      </c>
      <c r="J84" s="428">
        <v>245</v>
      </c>
      <c r="K84" s="428" t="s">
        <v>2102</v>
      </c>
    </row>
    <row r="85" spans="1:11">
      <c r="A85" s="174"/>
      <c r="B85" s="468"/>
      <c r="C85" s="480"/>
      <c r="D85" s="468"/>
      <c r="E85" s="428"/>
      <c r="F85" s="1431"/>
      <c r="G85" s="190"/>
      <c r="H85" s="428"/>
      <c r="I85" s="428"/>
      <c r="J85" s="428"/>
      <c r="K85" s="428"/>
    </row>
    <row r="86" spans="1:11">
      <c r="A86" s="970" t="s">
        <v>2002</v>
      </c>
      <c r="B86" s="971">
        <v>52108</v>
      </c>
      <c r="C86" s="972" t="s">
        <v>2103</v>
      </c>
      <c r="D86" s="971">
        <v>51675</v>
      </c>
      <c r="E86" s="973" t="s">
        <v>2104</v>
      </c>
      <c r="F86" s="1431"/>
      <c r="G86" s="190" t="s">
        <v>2002</v>
      </c>
      <c r="H86" s="424">
        <v>54996</v>
      </c>
      <c r="I86" s="428" t="s">
        <v>1864</v>
      </c>
      <c r="J86" s="424">
        <v>54133</v>
      </c>
      <c r="K86" s="428" t="s">
        <v>2105</v>
      </c>
    </row>
    <row r="87" spans="1:11">
      <c r="A87" s="970" t="s">
        <v>2006</v>
      </c>
      <c r="B87" s="971">
        <v>66627</v>
      </c>
      <c r="C87" s="972" t="s">
        <v>2048</v>
      </c>
      <c r="D87" s="971">
        <v>63139</v>
      </c>
      <c r="E87" s="973" t="s">
        <v>2106</v>
      </c>
      <c r="F87" s="1431"/>
      <c r="G87" s="190" t="s">
        <v>2006</v>
      </c>
      <c r="H87" s="424">
        <v>70274</v>
      </c>
      <c r="I87" s="428" t="s">
        <v>2107</v>
      </c>
      <c r="J87" s="424">
        <v>62854</v>
      </c>
      <c r="K87" s="428" t="s">
        <v>2108</v>
      </c>
    </row>
    <row r="88" spans="1:11">
      <c r="A88" s="174"/>
      <c r="B88" s="468"/>
      <c r="C88" s="480"/>
      <c r="D88" s="468"/>
      <c r="E88" s="428"/>
      <c r="F88" s="1431"/>
      <c r="G88" s="190"/>
      <c r="H88" s="428"/>
      <c r="I88" s="428"/>
      <c r="J88" s="428"/>
      <c r="K88" s="428"/>
    </row>
    <row r="89" spans="1:11">
      <c r="A89" s="970" t="s">
        <v>2008</v>
      </c>
      <c r="B89" s="971">
        <v>24548</v>
      </c>
      <c r="C89" s="972" t="s">
        <v>2109</v>
      </c>
      <c r="D89" s="971">
        <v>17206</v>
      </c>
      <c r="E89" s="973" t="s">
        <v>2110</v>
      </c>
      <c r="F89" s="1431"/>
      <c r="G89" s="190" t="s">
        <v>2008</v>
      </c>
      <c r="H89" s="424">
        <v>26194</v>
      </c>
      <c r="I89" s="428" t="s">
        <v>2111</v>
      </c>
      <c r="J89" s="424">
        <v>17953</v>
      </c>
      <c r="K89" s="428" t="s">
        <v>2112</v>
      </c>
    </row>
    <row r="90" spans="1:11">
      <c r="A90" s="141"/>
      <c r="B90" s="141"/>
      <c r="C90" s="141"/>
      <c r="D90" s="141"/>
      <c r="E90" s="141"/>
      <c r="F90" s="1431"/>
      <c r="G90" s="141"/>
      <c r="H90" s="141"/>
      <c r="I90" s="141"/>
      <c r="J90" s="141"/>
      <c r="K90" s="141"/>
    </row>
    <row r="91" spans="1:11" ht="52.5" customHeight="1">
      <c r="A91" s="1724" t="s">
        <v>2012</v>
      </c>
      <c r="B91" s="1724"/>
      <c r="C91" s="1724"/>
      <c r="D91" s="1724"/>
      <c r="E91" s="1724"/>
      <c r="F91" s="1431"/>
      <c r="G91" s="1724" t="s">
        <v>2013</v>
      </c>
      <c r="H91" s="1724"/>
      <c r="I91" s="1724"/>
      <c r="J91" s="1724"/>
      <c r="K91" s="1724"/>
    </row>
    <row r="92" spans="1:11">
      <c r="A92" s="138"/>
      <c r="B92" s="141"/>
      <c r="C92" s="141"/>
      <c r="D92" s="141"/>
      <c r="E92" s="141"/>
      <c r="F92" s="1431"/>
      <c r="G92" s="138"/>
      <c r="H92" s="141"/>
      <c r="I92" s="141"/>
      <c r="J92" s="141"/>
      <c r="K92" s="141"/>
    </row>
    <row r="93" spans="1:11">
      <c r="A93" s="141"/>
      <c r="B93" s="141"/>
      <c r="C93" s="141"/>
      <c r="D93" s="141"/>
      <c r="E93" s="141"/>
      <c r="F93" s="1431"/>
      <c r="G93" s="141"/>
      <c r="H93" s="141"/>
      <c r="I93" s="141"/>
      <c r="J93" s="141"/>
      <c r="K93" s="141"/>
    </row>
    <row r="94" spans="1:11" ht="25">
      <c r="A94" s="1816" t="s">
        <v>3094</v>
      </c>
      <c r="B94" s="1816"/>
      <c r="C94" s="1816"/>
      <c r="D94" s="1816"/>
      <c r="E94" s="1816"/>
      <c r="F94" s="1440"/>
      <c r="G94" s="1816" t="s">
        <v>3095</v>
      </c>
      <c r="H94" s="1816"/>
      <c r="I94" s="1816"/>
      <c r="J94" s="1816"/>
      <c r="K94" s="1816"/>
    </row>
    <row r="95" spans="1:11">
      <c r="A95" s="141"/>
      <c r="B95" s="141"/>
      <c r="C95" s="141"/>
      <c r="D95" s="141"/>
      <c r="E95" s="141"/>
      <c r="F95" s="1431"/>
      <c r="G95" s="141"/>
      <c r="H95" s="141"/>
      <c r="I95" s="141"/>
      <c r="J95" s="141"/>
      <c r="K95" s="141"/>
    </row>
    <row r="96" spans="1:11" ht="14.25" customHeight="1">
      <c r="A96" s="1831" t="s">
        <v>1934</v>
      </c>
      <c r="B96" s="1807" t="s">
        <v>743</v>
      </c>
      <c r="C96" s="1808"/>
      <c r="D96" s="1808"/>
      <c r="E96" s="1810"/>
      <c r="F96" s="1381"/>
      <c r="G96" s="1831" t="s">
        <v>1935</v>
      </c>
      <c r="H96" s="1807" t="s">
        <v>743</v>
      </c>
      <c r="I96" s="1808"/>
      <c r="J96" s="1808"/>
      <c r="K96" s="1810"/>
    </row>
    <row r="97" spans="1:11" s="755" customFormat="1" ht="24.5" customHeight="1">
      <c r="A97" s="1832"/>
      <c r="B97" s="1811" t="s">
        <v>2113</v>
      </c>
      <c r="C97" s="1798"/>
      <c r="D97" s="1798" t="s">
        <v>154</v>
      </c>
      <c r="E97" s="1799"/>
      <c r="F97" s="1432"/>
      <c r="G97" s="1832"/>
      <c r="H97" s="1811" t="s">
        <v>2113</v>
      </c>
      <c r="I97" s="1798"/>
      <c r="J97" s="1798" t="s">
        <v>154</v>
      </c>
      <c r="K97" s="1799"/>
    </row>
    <row r="98" spans="1:11" s="339" customFormat="1" ht="17.5">
      <c r="A98" s="1832"/>
      <c r="B98" s="946" t="s">
        <v>1323</v>
      </c>
      <c r="C98" s="950" t="s">
        <v>1324</v>
      </c>
      <c r="D98" s="950" t="s">
        <v>1323</v>
      </c>
      <c r="E98" s="948" t="s">
        <v>1324</v>
      </c>
      <c r="F98" s="1381"/>
      <c r="G98" s="1832"/>
      <c r="H98" s="946" t="s">
        <v>1323</v>
      </c>
      <c r="I98" s="950" t="s">
        <v>1324</v>
      </c>
      <c r="J98" s="950" t="s">
        <v>1323</v>
      </c>
      <c r="K98" s="948" t="s">
        <v>1324</v>
      </c>
    </row>
    <row r="99" spans="1:11" ht="14.5" thickBot="1">
      <c r="A99" s="949" t="s">
        <v>87</v>
      </c>
      <c r="B99" s="974">
        <v>309602</v>
      </c>
      <c r="C99" s="975" t="s">
        <v>2114</v>
      </c>
      <c r="D99" s="976">
        <v>42780</v>
      </c>
      <c r="E99" s="977" t="s">
        <v>2115</v>
      </c>
      <c r="F99" s="1431"/>
      <c r="G99" s="949" t="s">
        <v>87</v>
      </c>
      <c r="H99" s="486">
        <v>304827</v>
      </c>
      <c r="I99" s="428" t="s">
        <v>1688</v>
      </c>
      <c r="J99" s="424">
        <v>40645</v>
      </c>
      <c r="K99" s="428" t="s">
        <v>1689</v>
      </c>
    </row>
    <row r="100" spans="1:11">
      <c r="A100" s="174" t="s">
        <v>1938</v>
      </c>
      <c r="B100" s="746">
        <v>15354</v>
      </c>
      <c r="C100" s="745" t="s">
        <v>2116</v>
      </c>
      <c r="D100" s="746">
        <v>2209</v>
      </c>
      <c r="E100" s="747" t="s">
        <v>2117</v>
      </c>
      <c r="F100" s="1431"/>
      <c r="G100" s="190" t="s">
        <v>1938</v>
      </c>
      <c r="H100" s="424">
        <v>16397</v>
      </c>
      <c r="I100" s="428" t="s">
        <v>2118</v>
      </c>
      <c r="J100" s="424">
        <v>2524</v>
      </c>
      <c r="K100" s="428" t="s">
        <v>1411</v>
      </c>
    </row>
    <row r="101" spans="1:11">
      <c r="A101" s="174" t="s">
        <v>1943</v>
      </c>
      <c r="B101" s="748">
        <v>9322</v>
      </c>
      <c r="C101" s="749" t="s">
        <v>2119</v>
      </c>
      <c r="D101" s="748">
        <v>1724</v>
      </c>
      <c r="E101" s="750" t="s">
        <v>1622</v>
      </c>
      <c r="F101" s="1431"/>
      <c r="G101" s="190" t="s">
        <v>1943</v>
      </c>
      <c r="H101" s="424">
        <v>9260</v>
      </c>
      <c r="I101" s="428" t="s">
        <v>1338</v>
      </c>
      <c r="J101" s="424">
        <v>1398</v>
      </c>
      <c r="K101" s="428" t="s">
        <v>2087</v>
      </c>
    </row>
    <row r="102" spans="1:11">
      <c r="A102" s="174" t="s">
        <v>1946</v>
      </c>
      <c r="B102" s="748">
        <v>8637</v>
      </c>
      <c r="C102" s="749" t="s">
        <v>2120</v>
      </c>
      <c r="D102" s="748">
        <v>1140</v>
      </c>
      <c r="E102" s="750" t="s">
        <v>1617</v>
      </c>
      <c r="F102" s="1431"/>
      <c r="G102" s="190" t="s">
        <v>1946</v>
      </c>
      <c r="H102" s="424">
        <v>10042</v>
      </c>
      <c r="I102" s="428" t="s">
        <v>2121</v>
      </c>
      <c r="J102" s="424">
        <v>1368</v>
      </c>
      <c r="K102" s="428" t="s">
        <v>2122</v>
      </c>
    </row>
    <row r="103" spans="1:11">
      <c r="A103" s="174" t="s">
        <v>1949</v>
      </c>
      <c r="B103" s="748">
        <v>10135</v>
      </c>
      <c r="C103" s="749" t="s">
        <v>1827</v>
      </c>
      <c r="D103" s="748">
        <v>1724</v>
      </c>
      <c r="E103" s="750" t="s">
        <v>1780</v>
      </c>
      <c r="F103" s="1431"/>
      <c r="G103" s="190" t="s">
        <v>1949</v>
      </c>
      <c r="H103" s="424">
        <v>11086</v>
      </c>
      <c r="I103" s="428" t="s">
        <v>2123</v>
      </c>
      <c r="J103" s="424">
        <v>1536</v>
      </c>
      <c r="K103" s="428" t="s">
        <v>2124</v>
      </c>
    </row>
    <row r="104" spans="1:11">
      <c r="A104" s="174" t="s">
        <v>1953</v>
      </c>
      <c r="B104" s="748">
        <v>10144</v>
      </c>
      <c r="C104" s="749" t="s">
        <v>2125</v>
      </c>
      <c r="D104" s="748">
        <v>1434</v>
      </c>
      <c r="E104" s="750" t="s">
        <v>1763</v>
      </c>
      <c r="F104" s="1431"/>
      <c r="G104" s="190" t="s">
        <v>1953</v>
      </c>
      <c r="H104" s="424">
        <v>11716</v>
      </c>
      <c r="I104" s="428" t="s">
        <v>2126</v>
      </c>
      <c r="J104" s="424">
        <v>1740</v>
      </c>
      <c r="K104" s="428" t="s">
        <v>2087</v>
      </c>
    </row>
    <row r="105" spans="1:11">
      <c r="A105" s="174" t="s">
        <v>1957</v>
      </c>
      <c r="B105" s="748">
        <v>10475</v>
      </c>
      <c r="C105" s="749" t="s">
        <v>1449</v>
      </c>
      <c r="D105" s="748">
        <v>1144</v>
      </c>
      <c r="E105" s="750" t="s">
        <v>2127</v>
      </c>
      <c r="F105" s="1431"/>
      <c r="G105" s="190" t="s">
        <v>1957</v>
      </c>
      <c r="H105" s="424">
        <v>12181</v>
      </c>
      <c r="I105" s="428" t="s">
        <v>2128</v>
      </c>
      <c r="J105" s="424">
        <v>1689</v>
      </c>
      <c r="K105" s="428" t="s">
        <v>1562</v>
      </c>
    </row>
    <row r="106" spans="1:11">
      <c r="A106" s="174" t="s">
        <v>1962</v>
      </c>
      <c r="B106" s="748">
        <v>11612</v>
      </c>
      <c r="C106" s="749" t="s">
        <v>1844</v>
      </c>
      <c r="D106" s="748">
        <v>1731</v>
      </c>
      <c r="E106" s="750" t="s">
        <v>1713</v>
      </c>
      <c r="F106" s="1431"/>
      <c r="G106" s="190" t="s">
        <v>1962</v>
      </c>
      <c r="H106" s="424">
        <v>11520</v>
      </c>
      <c r="I106" s="428" t="s">
        <v>2129</v>
      </c>
      <c r="J106" s="424">
        <v>1595</v>
      </c>
      <c r="K106" s="428" t="s">
        <v>2130</v>
      </c>
    </row>
    <row r="107" spans="1:11">
      <c r="A107" s="174" t="s">
        <v>1966</v>
      </c>
      <c r="B107" s="748">
        <v>12057</v>
      </c>
      <c r="C107" s="749" t="s">
        <v>2131</v>
      </c>
      <c r="D107" s="748">
        <v>1553</v>
      </c>
      <c r="E107" s="750" t="s">
        <v>2132</v>
      </c>
      <c r="F107" s="1431"/>
      <c r="G107" s="190" t="s">
        <v>1966</v>
      </c>
      <c r="H107" s="424">
        <v>12803</v>
      </c>
      <c r="I107" s="428" t="s">
        <v>2133</v>
      </c>
      <c r="J107" s="424">
        <v>2046</v>
      </c>
      <c r="K107" s="428" t="s">
        <v>2082</v>
      </c>
    </row>
    <row r="108" spans="1:11">
      <c r="A108" s="174" t="s">
        <v>1970</v>
      </c>
      <c r="B108" s="748">
        <v>11376</v>
      </c>
      <c r="C108" s="749" t="s">
        <v>2050</v>
      </c>
      <c r="D108" s="748">
        <v>1737</v>
      </c>
      <c r="E108" s="750" t="s">
        <v>1482</v>
      </c>
      <c r="F108" s="1431"/>
      <c r="G108" s="190" t="s">
        <v>1970</v>
      </c>
      <c r="H108" s="424">
        <v>11481</v>
      </c>
      <c r="I108" s="428" t="s">
        <v>2134</v>
      </c>
      <c r="J108" s="424">
        <v>1366</v>
      </c>
      <c r="K108" s="428" t="s">
        <v>2135</v>
      </c>
    </row>
    <row r="109" spans="1:11">
      <c r="A109" s="174" t="s">
        <v>1975</v>
      </c>
      <c r="B109" s="748">
        <v>22677</v>
      </c>
      <c r="C109" s="749" t="s">
        <v>2136</v>
      </c>
      <c r="D109" s="748">
        <v>3207</v>
      </c>
      <c r="E109" s="750" t="s">
        <v>1483</v>
      </c>
      <c r="F109" s="1431"/>
      <c r="G109" s="190" t="s">
        <v>1975</v>
      </c>
      <c r="H109" s="424">
        <v>23343</v>
      </c>
      <c r="I109" s="428" t="s">
        <v>2137</v>
      </c>
      <c r="J109" s="424">
        <v>2706</v>
      </c>
      <c r="K109" s="428" t="s">
        <v>2138</v>
      </c>
    </row>
    <row r="110" spans="1:11">
      <c r="A110" s="174" t="s">
        <v>1980</v>
      </c>
      <c r="B110" s="748">
        <v>34119</v>
      </c>
      <c r="C110" s="749" t="s">
        <v>2139</v>
      </c>
      <c r="D110" s="748">
        <v>4659</v>
      </c>
      <c r="E110" s="750" t="s">
        <v>2017</v>
      </c>
      <c r="F110" s="1431"/>
      <c r="G110" s="190" t="s">
        <v>1980</v>
      </c>
      <c r="H110" s="424">
        <v>33193</v>
      </c>
      <c r="I110" s="428" t="s">
        <v>2140</v>
      </c>
      <c r="J110" s="424">
        <v>4556</v>
      </c>
      <c r="K110" s="428" t="s">
        <v>1500</v>
      </c>
    </row>
    <row r="111" spans="1:11">
      <c r="A111" s="174" t="s">
        <v>1984</v>
      </c>
      <c r="B111" s="748">
        <v>44411</v>
      </c>
      <c r="C111" s="749" t="s">
        <v>2141</v>
      </c>
      <c r="D111" s="748">
        <v>6291</v>
      </c>
      <c r="E111" s="750" t="s">
        <v>2142</v>
      </c>
      <c r="F111" s="1431"/>
      <c r="G111" s="190" t="s">
        <v>1984</v>
      </c>
      <c r="H111" s="424">
        <v>46346</v>
      </c>
      <c r="I111" s="428" t="s">
        <v>2143</v>
      </c>
      <c r="J111" s="424">
        <v>6554</v>
      </c>
      <c r="K111" s="428" t="s">
        <v>1429</v>
      </c>
    </row>
    <row r="112" spans="1:11">
      <c r="A112" s="174" t="s">
        <v>1988</v>
      </c>
      <c r="B112" s="748">
        <v>36893</v>
      </c>
      <c r="C112" s="749" t="s">
        <v>2144</v>
      </c>
      <c r="D112" s="748">
        <v>5029</v>
      </c>
      <c r="E112" s="750" t="s">
        <v>2145</v>
      </c>
      <c r="F112" s="1431"/>
      <c r="G112" s="190" t="s">
        <v>1988</v>
      </c>
      <c r="H112" s="424">
        <v>33466</v>
      </c>
      <c r="I112" s="428" t="s">
        <v>2114</v>
      </c>
      <c r="J112" s="424">
        <v>4361</v>
      </c>
      <c r="K112" s="428" t="s">
        <v>2146</v>
      </c>
    </row>
    <row r="113" spans="1:11">
      <c r="A113" s="174" t="s">
        <v>1992</v>
      </c>
      <c r="B113" s="748">
        <v>23557</v>
      </c>
      <c r="C113" s="749" t="s">
        <v>1453</v>
      </c>
      <c r="D113" s="748">
        <v>3199</v>
      </c>
      <c r="E113" s="750" t="s">
        <v>1574</v>
      </c>
      <c r="F113" s="1431"/>
      <c r="G113" s="190" t="s">
        <v>1992</v>
      </c>
      <c r="H113" s="424">
        <v>22468</v>
      </c>
      <c r="I113" s="428" t="s">
        <v>2147</v>
      </c>
      <c r="J113" s="424">
        <v>2586</v>
      </c>
      <c r="K113" s="428" t="s">
        <v>2148</v>
      </c>
    </row>
    <row r="114" spans="1:11">
      <c r="A114" s="174" t="s">
        <v>1995</v>
      </c>
      <c r="B114" s="748">
        <v>26490</v>
      </c>
      <c r="C114" s="749" t="s">
        <v>1346</v>
      </c>
      <c r="D114" s="748">
        <v>3440</v>
      </c>
      <c r="E114" s="750" t="s">
        <v>2149</v>
      </c>
      <c r="F114" s="1431"/>
      <c r="G114" s="190" t="s">
        <v>1995</v>
      </c>
      <c r="H114" s="424">
        <v>21714</v>
      </c>
      <c r="I114" s="428" t="s">
        <v>2150</v>
      </c>
      <c r="J114" s="424">
        <v>2961</v>
      </c>
      <c r="K114" s="428" t="s">
        <v>1862</v>
      </c>
    </row>
    <row r="115" spans="1:11">
      <c r="A115" s="174" t="s">
        <v>1998</v>
      </c>
      <c r="B115" s="748">
        <v>22343</v>
      </c>
      <c r="C115" s="749" t="s">
        <v>2151</v>
      </c>
      <c r="D115" s="748">
        <v>2559</v>
      </c>
      <c r="E115" s="750" t="s">
        <v>1495</v>
      </c>
      <c r="F115" s="1431"/>
      <c r="G115" s="190" t="s">
        <v>1998</v>
      </c>
      <c r="H115" s="424">
        <v>17811</v>
      </c>
      <c r="I115" s="428" t="s">
        <v>2126</v>
      </c>
      <c r="J115" s="424">
        <v>1659</v>
      </c>
      <c r="K115" s="428" t="s">
        <v>2124</v>
      </c>
    </row>
    <row r="116" spans="1:11">
      <c r="A116" s="174"/>
      <c r="B116" s="468"/>
      <c r="C116" s="480"/>
      <c r="D116" s="468"/>
      <c r="E116" s="428"/>
      <c r="F116" s="1431"/>
      <c r="G116" s="190"/>
      <c r="H116" s="428"/>
      <c r="I116" s="428"/>
      <c r="J116" s="428"/>
      <c r="K116" s="428"/>
    </row>
    <row r="117" spans="1:11">
      <c r="A117" s="970" t="s">
        <v>2002</v>
      </c>
      <c r="B117" s="971">
        <v>74460</v>
      </c>
      <c r="C117" s="972" t="s">
        <v>2126</v>
      </c>
      <c r="D117" s="971">
        <v>72678</v>
      </c>
      <c r="E117" s="973" t="s">
        <v>2152</v>
      </c>
      <c r="F117" s="1431"/>
      <c r="G117" s="190" t="s">
        <v>2002</v>
      </c>
      <c r="H117" s="424">
        <v>70093</v>
      </c>
      <c r="I117" s="428" t="s">
        <v>2062</v>
      </c>
      <c r="J117" s="424">
        <v>68004</v>
      </c>
      <c r="K117" s="428" t="s">
        <v>2153</v>
      </c>
    </row>
    <row r="118" spans="1:11">
      <c r="A118" s="970" t="s">
        <v>2006</v>
      </c>
      <c r="B118" s="971">
        <v>92649</v>
      </c>
      <c r="C118" s="972" t="s">
        <v>1979</v>
      </c>
      <c r="D118" s="971">
        <v>87278</v>
      </c>
      <c r="E118" s="973" t="s">
        <v>2154</v>
      </c>
      <c r="F118" s="1431"/>
      <c r="G118" s="190" t="s">
        <v>2006</v>
      </c>
      <c r="H118" s="424">
        <v>86398</v>
      </c>
      <c r="I118" s="428" t="s">
        <v>2155</v>
      </c>
      <c r="J118" s="424">
        <v>80199</v>
      </c>
      <c r="K118" s="428" t="s">
        <v>2156</v>
      </c>
    </row>
    <row r="119" spans="1:11">
      <c r="A119" s="174"/>
      <c r="B119" s="468"/>
      <c r="C119" s="480"/>
      <c r="D119" s="468"/>
      <c r="E119" s="428"/>
      <c r="F119" s="1431"/>
      <c r="G119" s="190"/>
      <c r="H119" s="428"/>
      <c r="I119" s="428"/>
      <c r="J119" s="428"/>
      <c r="K119" s="428"/>
    </row>
    <row r="120" spans="1:11">
      <c r="A120" s="970" t="s">
        <v>2008</v>
      </c>
      <c r="B120" s="971">
        <v>31041</v>
      </c>
      <c r="C120" s="972" t="s">
        <v>2157</v>
      </c>
      <c r="D120" s="971">
        <v>21826</v>
      </c>
      <c r="E120" s="973" t="s">
        <v>2145</v>
      </c>
      <c r="F120" s="1431"/>
      <c r="G120" s="190" t="s">
        <v>2008</v>
      </c>
      <c r="H120" s="424">
        <v>29516</v>
      </c>
      <c r="I120" s="428" t="s">
        <v>1499</v>
      </c>
      <c r="J120" s="424">
        <v>20451</v>
      </c>
      <c r="K120" s="428" t="s">
        <v>1638</v>
      </c>
    </row>
    <row r="121" spans="1:11">
      <c r="A121" s="141"/>
      <c r="B121" s="141"/>
      <c r="C121" s="141"/>
      <c r="D121" s="141"/>
      <c r="E121" s="141"/>
      <c r="F121" s="1431"/>
      <c r="G121" s="141"/>
      <c r="H121" s="141"/>
      <c r="I121" s="141"/>
      <c r="J121" s="141"/>
      <c r="K121" s="141"/>
    </row>
    <row r="122" spans="1:11" ht="44.25" customHeight="1">
      <c r="A122" s="1724" t="s">
        <v>2012</v>
      </c>
      <c r="B122" s="1724"/>
      <c r="C122" s="1724"/>
      <c r="D122" s="1724"/>
      <c r="E122" s="1724"/>
      <c r="F122" s="1431"/>
      <c r="G122" s="1724" t="s">
        <v>2013</v>
      </c>
      <c r="H122" s="1724"/>
      <c r="I122" s="1724"/>
      <c r="J122" s="1724"/>
      <c r="K122" s="1724"/>
    </row>
    <row r="123" spans="1:11">
      <c r="A123" s="138"/>
      <c r="B123" s="141"/>
      <c r="C123" s="141"/>
      <c r="D123" s="141"/>
      <c r="E123" s="141"/>
      <c r="F123" s="1431"/>
      <c r="G123" s="138"/>
      <c r="H123" s="141"/>
      <c r="I123" s="141"/>
      <c r="J123" s="141"/>
      <c r="K123" s="141"/>
    </row>
    <row r="124" spans="1:11">
      <c r="A124" s="141"/>
      <c r="B124" s="141"/>
      <c r="C124" s="141"/>
      <c r="D124" s="141"/>
      <c r="E124" s="141"/>
      <c r="F124" s="1431"/>
      <c r="G124" s="141"/>
      <c r="H124" s="141"/>
      <c r="I124" s="141"/>
      <c r="J124" s="141"/>
      <c r="K124" s="141"/>
    </row>
    <row r="125" spans="1:11" ht="25">
      <c r="A125" s="1816" t="s">
        <v>3096</v>
      </c>
      <c r="B125" s="1816"/>
      <c r="C125" s="1816"/>
      <c r="D125" s="1816"/>
      <c r="E125" s="1816"/>
      <c r="F125" s="1440"/>
      <c r="G125" s="1816" t="s">
        <v>3097</v>
      </c>
      <c r="H125" s="1816"/>
      <c r="I125" s="1816"/>
      <c r="J125" s="1816"/>
      <c r="K125" s="1816"/>
    </row>
    <row r="126" spans="1:11">
      <c r="A126" s="141"/>
      <c r="B126" s="141"/>
      <c r="C126" s="141"/>
      <c r="D126" s="141"/>
      <c r="E126" s="141"/>
      <c r="F126" s="1431"/>
      <c r="G126" s="141"/>
      <c r="H126" s="141"/>
      <c r="I126" s="141"/>
      <c r="J126" s="141"/>
      <c r="K126" s="141"/>
    </row>
    <row r="127" spans="1:11" ht="14.25" customHeight="1">
      <c r="A127" s="1831" t="s">
        <v>1934</v>
      </c>
      <c r="B127" s="1807" t="s">
        <v>1255</v>
      </c>
      <c r="C127" s="1808"/>
      <c r="D127" s="1808"/>
      <c r="E127" s="1810"/>
      <c r="F127" s="1381"/>
      <c r="G127" s="1831" t="s">
        <v>1935</v>
      </c>
      <c r="H127" s="1807" t="s">
        <v>1255</v>
      </c>
      <c r="I127" s="1808"/>
      <c r="J127" s="1808"/>
      <c r="K127" s="1810"/>
    </row>
    <row r="128" spans="1:11" ht="25" customHeight="1">
      <c r="A128" s="1832"/>
      <c r="B128" s="1811" t="s">
        <v>2158</v>
      </c>
      <c r="C128" s="1812"/>
      <c r="D128" s="1811" t="s">
        <v>154</v>
      </c>
      <c r="E128" s="1799"/>
      <c r="F128" s="1431"/>
      <c r="G128" s="1832"/>
      <c r="H128" s="1811" t="s">
        <v>2158</v>
      </c>
      <c r="I128" s="1798"/>
      <c r="J128" s="1798" t="s">
        <v>154</v>
      </c>
      <c r="K128" s="1799"/>
    </row>
    <row r="129" spans="1:11" s="339" customFormat="1" ht="17.5">
      <c r="A129" s="1832"/>
      <c r="B129" s="946" t="s">
        <v>1323</v>
      </c>
      <c r="C129" s="947" t="s">
        <v>1324</v>
      </c>
      <c r="D129" s="946" t="s">
        <v>1323</v>
      </c>
      <c r="E129" s="948" t="s">
        <v>1324</v>
      </c>
      <c r="F129" s="1381"/>
      <c r="G129" s="1832"/>
      <c r="H129" s="946" t="s">
        <v>1323</v>
      </c>
      <c r="I129" s="950" t="s">
        <v>1324</v>
      </c>
      <c r="J129" s="950" t="s">
        <v>1323</v>
      </c>
      <c r="K129" s="948" t="s">
        <v>1324</v>
      </c>
    </row>
    <row r="130" spans="1:11" ht="14.5" thickBot="1">
      <c r="A130" s="949" t="s">
        <v>87</v>
      </c>
      <c r="B130" s="974">
        <v>22405</v>
      </c>
      <c r="C130" s="975" t="s">
        <v>1524</v>
      </c>
      <c r="D130" s="976">
        <v>3048</v>
      </c>
      <c r="E130" s="977" t="s">
        <v>2159</v>
      </c>
      <c r="F130" s="1431"/>
      <c r="G130" s="949" t="s">
        <v>87</v>
      </c>
      <c r="H130" s="486">
        <v>21710</v>
      </c>
      <c r="I130" s="428" t="s">
        <v>1698</v>
      </c>
      <c r="J130" s="424">
        <v>3179</v>
      </c>
      <c r="K130" s="428" t="s">
        <v>1492</v>
      </c>
    </row>
    <row r="131" spans="1:11">
      <c r="A131" s="174" t="s">
        <v>1938</v>
      </c>
      <c r="B131" s="746">
        <v>1193</v>
      </c>
      <c r="C131" s="745" t="s">
        <v>1567</v>
      </c>
      <c r="D131" s="754">
        <v>121</v>
      </c>
      <c r="E131" s="747" t="s">
        <v>1731</v>
      </c>
      <c r="F131" s="1431"/>
      <c r="G131" s="190" t="s">
        <v>1938</v>
      </c>
      <c r="H131" s="424">
        <v>1534</v>
      </c>
      <c r="I131" s="428" t="s">
        <v>2160</v>
      </c>
      <c r="J131" s="428">
        <v>200</v>
      </c>
      <c r="K131" s="428" t="s">
        <v>2161</v>
      </c>
    </row>
    <row r="132" spans="1:11">
      <c r="A132" s="174" t="s">
        <v>1943</v>
      </c>
      <c r="B132" s="753">
        <v>846</v>
      </c>
      <c r="C132" s="749" t="s">
        <v>2162</v>
      </c>
      <c r="D132" s="753">
        <v>166</v>
      </c>
      <c r="E132" s="750" t="s">
        <v>1607</v>
      </c>
      <c r="F132" s="1431"/>
      <c r="G132" s="190" t="s">
        <v>1943</v>
      </c>
      <c r="H132" s="428">
        <v>859</v>
      </c>
      <c r="I132" s="428" t="s">
        <v>1683</v>
      </c>
      <c r="J132" s="428">
        <v>58</v>
      </c>
      <c r="K132" s="428" t="s">
        <v>2163</v>
      </c>
    </row>
    <row r="133" spans="1:11">
      <c r="A133" s="174" t="s">
        <v>1946</v>
      </c>
      <c r="B133" s="753">
        <v>960</v>
      </c>
      <c r="C133" s="749" t="s">
        <v>2164</v>
      </c>
      <c r="D133" s="753">
        <v>102</v>
      </c>
      <c r="E133" s="750" t="s">
        <v>2102</v>
      </c>
      <c r="F133" s="1431"/>
      <c r="G133" s="190" t="s">
        <v>1946</v>
      </c>
      <c r="H133" s="428">
        <v>903</v>
      </c>
      <c r="I133" s="428" t="s">
        <v>1701</v>
      </c>
      <c r="J133" s="428">
        <v>105</v>
      </c>
      <c r="K133" s="428" t="s">
        <v>2165</v>
      </c>
    </row>
    <row r="134" spans="1:11">
      <c r="A134" s="174" t="s">
        <v>1949</v>
      </c>
      <c r="B134" s="753">
        <v>985</v>
      </c>
      <c r="C134" s="749" t="s">
        <v>1662</v>
      </c>
      <c r="D134" s="753">
        <v>126</v>
      </c>
      <c r="E134" s="750" t="s">
        <v>2166</v>
      </c>
      <c r="F134" s="1431"/>
      <c r="G134" s="190" t="s">
        <v>1949</v>
      </c>
      <c r="H134" s="428">
        <v>881</v>
      </c>
      <c r="I134" s="428" t="s">
        <v>2081</v>
      </c>
      <c r="J134" s="428">
        <v>193</v>
      </c>
      <c r="K134" s="428" t="s">
        <v>2166</v>
      </c>
    </row>
    <row r="135" spans="1:11">
      <c r="A135" s="174" t="s">
        <v>1953</v>
      </c>
      <c r="B135" s="753">
        <v>781</v>
      </c>
      <c r="C135" s="749" t="s">
        <v>1642</v>
      </c>
      <c r="D135" s="753">
        <v>83</v>
      </c>
      <c r="E135" s="750" t="s">
        <v>1684</v>
      </c>
      <c r="F135" s="1431"/>
      <c r="G135" s="190" t="s">
        <v>1953</v>
      </c>
      <c r="H135" s="428">
        <v>793</v>
      </c>
      <c r="I135" s="428" t="s">
        <v>1779</v>
      </c>
      <c r="J135" s="428">
        <v>135</v>
      </c>
      <c r="K135" s="428" t="s">
        <v>1582</v>
      </c>
    </row>
    <row r="136" spans="1:11">
      <c r="A136" s="174" t="s">
        <v>1957</v>
      </c>
      <c r="B136" s="753">
        <v>984</v>
      </c>
      <c r="C136" s="749" t="s">
        <v>1485</v>
      </c>
      <c r="D136" s="753">
        <v>124</v>
      </c>
      <c r="E136" s="750" t="s">
        <v>2167</v>
      </c>
      <c r="F136" s="1431"/>
      <c r="G136" s="190" t="s">
        <v>1957</v>
      </c>
      <c r="H136" s="428">
        <v>809</v>
      </c>
      <c r="I136" s="428" t="s">
        <v>1781</v>
      </c>
      <c r="J136" s="428">
        <v>131</v>
      </c>
      <c r="K136" s="428" t="s">
        <v>1586</v>
      </c>
    </row>
    <row r="137" spans="1:11">
      <c r="A137" s="174" t="s">
        <v>1962</v>
      </c>
      <c r="B137" s="753">
        <v>893</v>
      </c>
      <c r="C137" s="749" t="s">
        <v>1603</v>
      </c>
      <c r="D137" s="753">
        <v>84</v>
      </c>
      <c r="E137" s="750" t="s">
        <v>2168</v>
      </c>
      <c r="F137" s="1431"/>
      <c r="G137" s="190" t="s">
        <v>1962</v>
      </c>
      <c r="H137" s="424">
        <v>1045</v>
      </c>
      <c r="I137" s="428" t="s">
        <v>2169</v>
      </c>
      <c r="J137" s="428">
        <v>112</v>
      </c>
      <c r="K137" s="428" t="s">
        <v>2170</v>
      </c>
    </row>
    <row r="138" spans="1:11">
      <c r="A138" s="174" t="s">
        <v>1966</v>
      </c>
      <c r="B138" s="748">
        <v>1142</v>
      </c>
      <c r="C138" s="749" t="s">
        <v>1745</v>
      </c>
      <c r="D138" s="753">
        <v>121</v>
      </c>
      <c r="E138" s="750" t="s">
        <v>1749</v>
      </c>
      <c r="F138" s="1431"/>
      <c r="G138" s="190" t="s">
        <v>1966</v>
      </c>
      <c r="H138" s="424">
        <v>1107</v>
      </c>
      <c r="I138" s="428" t="s">
        <v>2171</v>
      </c>
      <c r="J138" s="428">
        <v>166</v>
      </c>
      <c r="K138" s="428" t="s">
        <v>1636</v>
      </c>
    </row>
    <row r="139" spans="1:11">
      <c r="A139" s="174" t="s">
        <v>1970</v>
      </c>
      <c r="B139" s="753">
        <v>836</v>
      </c>
      <c r="C139" s="749" t="s">
        <v>1494</v>
      </c>
      <c r="D139" s="753">
        <v>114</v>
      </c>
      <c r="E139" s="750" t="s">
        <v>1691</v>
      </c>
      <c r="F139" s="1431"/>
      <c r="G139" s="190" t="s">
        <v>1970</v>
      </c>
      <c r="H139" s="428">
        <v>673</v>
      </c>
      <c r="I139" s="428" t="s">
        <v>1903</v>
      </c>
      <c r="J139" s="428">
        <v>143</v>
      </c>
      <c r="K139" s="428" t="s">
        <v>1702</v>
      </c>
    </row>
    <row r="140" spans="1:11">
      <c r="A140" s="174" t="s">
        <v>1975</v>
      </c>
      <c r="B140" s="748">
        <v>1680</v>
      </c>
      <c r="C140" s="749" t="s">
        <v>1641</v>
      </c>
      <c r="D140" s="753">
        <v>287</v>
      </c>
      <c r="E140" s="750" t="s">
        <v>1753</v>
      </c>
      <c r="F140" s="1431"/>
      <c r="G140" s="190" t="s">
        <v>1975</v>
      </c>
      <c r="H140" s="424">
        <v>1882</v>
      </c>
      <c r="I140" s="428" t="s">
        <v>2171</v>
      </c>
      <c r="J140" s="428">
        <v>328</v>
      </c>
      <c r="K140" s="428" t="s">
        <v>2172</v>
      </c>
    </row>
    <row r="141" spans="1:11">
      <c r="A141" s="174" t="s">
        <v>1980</v>
      </c>
      <c r="B141" s="748">
        <v>2408</v>
      </c>
      <c r="C141" s="749" t="s">
        <v>2117</v>
      </c>
      <c r="D141" s="753">
        <v>374</v>
      </c>
      <c r="E141" s="750" t="s">
        <v>1634</v>
      </c>
      <c r="F141" s="1431"/>
      <c r="G141" s="190" t="s">
        <v>1980</v>
      </c>
      <c r="H141" s="424">
        <v>2395</v>
      </c>
      <c r="I141" s="428" t="s">
        <v>1682</v>
      </c>
      <c r="J141" s="428">
        <v>415</v>
      </c>
      <c r="K141" s="428" t="s">
        <v>1505</v>
      </c>
    </row>
    <row r="142" spans="1:11">
      <c r="A142" s="174" t="s">
        <v>1984</v>
      </c>
      <c r="B142" s="748">
        <v>3434</v>
      </c>
      <c r="C142" s="749" t="s">
        <v>1510</v>
      </c>
      <c r="D142" s="753">
        <v>506</v>
      </c>
      <c r="E142" s="750" t="s">
        <v>2173</v>
      </c>
      <c r="F142" s="1431"/>
      <c r="G142" s="190" t="s">
        <v>1984</v>
      </c>
      <c r="H142" s="424">
        <v>3442</v>
      </c>
      <c r="I142" s="428" t="s">
        <v>2055</v>
      </c>
      <c r="J142" s="428">
        <v>450</v>
      </c>
      <c r="K142" s="428" t="s">
        <v>1906</v>
      </c>
    </row>
    <row r="143" spans="1:11">
      <c r="A143" s="174" t="s">
        <v>1988</v>
      </c>
      <c r="B143" s="748">
        <v>2599</v>
      </c>
      <c r="C143" s="749" t="s">
        <v>2174</v>
      </c>
      <c r="D143" s="753">
        <v>354</v>
      </c>
      <c r="E143" s="750" t="s">
        <v>1675</v>
      </c>
      <c r="F143" s="1431"/>
      <c r="G143" s="190" t="s">
        <v>1988</v>
      </c>
      <c r="H143" s="424">
        <v>2118</v>
      </c>
      <c r="I143" s="428" t="s">
        <v>2095</v>
      </c>
      <c r="J143" s="428">
        <v>371</v>
      </c>
      <c r="K143" s="428" t="s">
        <v>1631</v>
      </c>
    </row>
    <row r="144" spans="1:11">
      <c r="A144" s="174" t="s">
        <v>1992</v>
      </c>
      <c r="B144" s="748">
        <v>1275</v>
      </c>
      <c r="C144" s="749" t="s">
        <v>2175</v>
      </c>
      <c r="D144" s="753">
        <v>174</v>
      </c>
      <c r="E144" s="750" t="s">
        <v>2176</v>
      </c>
      <c r="F144" s="1431"/>
      <c r="G144" s="190" t="s">
        <v>1992</v>
      </c>
      <c r="H144" s="424">
        <v>1225</v>
      </c>
      <c r="I144" s="428" t="s">
        <v>2177</v>
      </c>
      <c r="J144" s="428">
        <v>175</v>
      </c>
      <c r="K144" s="428" t="s">
        <v>1607</v>
      </c>
    </row>
    <row r="145" spans="1:11">
      <c r="A145" s="174" t="s">
        <v>1995</v>
      </c>
      <c r="B145" s="748">
        <v>1309</v>
      </c>
      <c r="C145" s="749" t="s">
        <v>2178</v>
      </c>
      <c r="D145" s="753">
        <v>135</v>
      </c>
      <c r="E145" s="750" t="s">
        <v>2179</v>
      </c>
      <c r="F145" s="1431"/>
      <c r="G145" s="190" t="s">
        <v>1995</v>
      </c>
      <c r="H145" s="424">
        <v>1215</v>
      </c>
      <c r="I145" s="428" t="s">
        <v>1617</v>
      </c>
      <c r="J145" s="428">
        <v>91</v>
      </c>
      <c r="K145" s="428" t="s">
        <v>1754</v>
      </c>
    </row>
    <row r="146" spans="1:11">
      <c r="A146" s="174" t="s">
        <v>1998</v>
      </c>
      <c r="B146" s="748">
        <v>1080</v>
      </c>
      <c r="C146" s="749" t="s">
        <v>2180</v>
      </c>
      <c r="D146" s="753">
        <v>177</v>
      </c>
      <c r="E146" s="750" t="s">
        <v>1570</v>
      </c>
      <c r="F146" s="1431"/>
      <c r="G146" s="190" t="s">
        <v>1998</v>
      </c>
      <c r="H146" s="428">
        <v>829</v>
      </c>
      <c r="I146" s="428" t="s">
        <v>2181</v>
      </c>
      <c r="J146" s="428">
        <v>106</v>
      </c>
      <c r="K146" s="428" t="s">
        <v>1672</v>
      </c>
    </row>
    <row r="147" spans="1:11">
      <c r="A147" s="174"/>
      <c r="B147" s="468"/>
      <c r="C147" s="480"/>
      <c r="D147" s="468"/>
      <c r="E147" s="428"/>
      <c r="F147" s="1431"/>
      <c r="G147" s="190"/>
      <c r="H147" s="428"/>
      <c r="I147" s="428"/>
      <c r="J147" s="428"/>
      <c r="K147" s="428"/>
    </row>
    <row r="148" spans="1:11">
      <c r="A148" s="970" t="s">
        <v>2002</v>
      </c>
      <c r="B148" s="971">
        <v>65101</v>
      </c>
      <c r="C148" s="972" t="s">
        <v>2182</v>
      </c>
      <c r="D148" s="971">
        <v>67230</v>
      </c>
      <c r="E148" s="973" t="s">
        <v>2183</v>
      </c>
      <c r="F148" s="1431"/>
      <c r="G148" s="190" t="s">
        <v>2002</v>
      </c>
      <c r="H148" s="424">
        <v>62531</v>
      </c>
      <c r="I148" s="428" t="s">
        <v>2184</v>
      </c>
      <c r="J148" s="424">
        <v>61285</v>
      </c>
      <c r="K148" s="428" t="s">
        <v>2185</v>
      </c>
    </row>
    <row r="149" spans="1:11">
      <c r="A149" s="970" t="s">
        <v>2006</v>
      </c>
      <c r="B149" s="971">
        <v>79608</v>
      </c>
      <c r="C149" s="972" t="s">
        <v>2186</v>
      </c>
      <c r="D149" s="971">
        <v>83835</v>
      </c>
      <c r="E149" s="973" t="s">
        <v>2187</v>
      </c>
      <c r="F149" s="1431"/>
      <c r="G149" s="190" t="s">
        <v>2006</v>
      </c>
      <c r="H149" s="424">
        <v>75989</v>
      </c>
      <c r="I149" s="428" t="s">
        <v>2188</v>
      </c>
      <c r="J149" s="424">
        <v>72134</v>
      </c>
      <c r="K149" s="428" t="s">
        <v>2189</v>
      </c>
    </row>
    <row r="150" spans="1:11">
      <c r="A150" s="174"/>
      <c r="B150" s="468"/>
      <c r="C150" s="480"/>
      <c r="D150" s="468"/>
      <c r="E150" s="428"/>
      <c r="F150" s="1431"/>
      <c r="G150" s="190"/>
      <c r="H150" s="428"/>
      <c r="I150" s="428"/>
      <c r="J150" s="428"/>
      <c r="K150" s="428"/>
    </row>
    <row r="151" spans="1:11">
      <c r="A151" s="970" t="s">
        <v>2008</v>
      </c>
      <c r="B151" s="971">
        <v>27441</v>
      </c>
      <c r="C151" s="972" t="s">
        <v>2190</v>
      </c>
      <c r="D151" s="971">
        <v>20807</v>
      </c>
      <c r="E151" s="973" t="s">
        <v>2191</v>
      </c>
      <c r="F151" s="1431"/>
      <c r="G151" s="190" t="s">
        <v>2008</v>
      </c>
      <c r="H151" s="424">
        <v>26513</v>
      </c>
      <c r="I151" s="428" t="s">
        <v>1836</v>
      </c>
      <c r="J151" s="424">
        <v>17937</v>
      </c>
      <c r="K151" s="428" t="s">
        <v>2192</v>
      </c>
    </row>
    <row r="152" spans="1:11">
      <c r="A152" s="141"/>
      <c r="B152" s="141"/>
      <c r="C152" s="141"/>
      <c r="D152" s="141"/>
      <c r="E152" s="141"/>
      <c r="F152" s="1431"/>
      <c r="G152" s="141"/>
      <c r="H152" s="141"/>
      <c r="I152" s="141"/>
      <c r="J152" s="141"/>
      <c r="K152" s="141"/>
    </row>
    <row r="153" spans="1:11" ht="56.25" customHeight="1">
      <c r="A153" s="1724" t="s">
        <v>2012</v>
      </c>
      <c r="B153" s="1724"/>
      <c r="C153" s="1724"/>
      <c r="D153" s="1724"/>
      <c r="E153" s="1724"/>
      <c r="F153" s="1431"/>
      <c r="G153" s="1724" t="s">
        <v>2013</v>
      </c>
      <c r="H153" s="1724"/>
      <c r="I153" s="1724"/>
      <c r="J153" s="1724"/>
      <c r="K153" s="1724"/>
    </row>
    <row r="154" spans="1:11">
      <c r="A154" s="138"/>
      <c r="B154" s="141"/>
      <c r="C154" s="141"/>
      <c r="D154" s="141"/>
      <c r="E154" s="141"/>
      <c r="F154" s="1431"/>
      <c r="G154" s="138"/>
      <c r="H154" s="141"/>
      <c r="I154" s="141"/>
      <c r="J154" s="141"/>
      <c r="K154" s="141"/>
    </row>
    <row r="155" spans="1:11">
      <c r="A155" s="141"/>
      <c r="B155" s="141"/>
      <c r="C155" s="141"/>
      <c r="D155" s="141"/>
      <c r="E155" s="141"/>
      <c r="F155" s="1431"/>
      <c r="G155" s="141"/>
      <c r="H155" s="141"/>
      <c r="I155" s="141"/>
      <c r="J155" s="141"/>
      <c r="K155" s="141"/>
    </row>
    <row r="156" spans="1:11" ht="25">
      <c r="A156" s="1816" t="s">
        <v>3098</v>
      </c>
      <c r="B156" s="1816"/>
      <c r="C156" s="1816"/>
      <c r="D156" s="1816"/>
      <c r="E156" s="1816"/>
      <c r="F156" s="1440"/>
      <c r="G156" s="1816" t="s">
        <v>3099</v>
      </c>
      <c r="H156" s="1816"/>
      <c r="I156" s="1816"/>
      <c r="J156" s="1816"/>
      <c r="K156" s="1816"/>
    </row>
    <row r="157" spans="1:11">
      <c r="A157" s="141"/>
      <c r="B157" s="141"/>
      <c r="C157" s="141"/>
      <c r="D157" s="141"/>
      <c r="E157" s="141"/>
      <c r="F157" s="1431"/>
      <c r="G157" s="141"/>
      <c r="H157" s="141"/>
      <c r="I157" s="141"/>
      <c r="J157" s="141"/>
      <c r="K157" s="141"/>
    </row>
    <row r="158" spans="1:11" ht="14.25" customHeight="1">
      <c r="A158" s="1831" t="s">
        <v>1934</v>
      </c>
      <c r="B158" s="1807" t="s">
        <v>485</v>
      </c>
      <c r="C158" s="1808"/>
      <c r="D158" s="1808"/>
      <c r="E158" s="1810"/>
      <c r="F158" s="1381"/>
      <c r="G158" s="1831" t="s">
        <v>1935</v>
      </c>
      <c r="H158" s="1807" t="s">
        <v>485</v>
      </c>
      <c r="I158" s="1808"/>
      <c r="J158" s="1808"/>
      <c r="K158" s="1810"/>
    </row>
    <row r="159" spans="1:11" ht="30" customHeight="1">
      <c r="A159" s="1832"/>
      <c r="B159" s="1811" t="s">
        <v>2193</v>
      </c>
      <c r="C159" s="1812"/>
      <c r="D159" s="1811" t="s">
        <v>154</v>
      </c>
      <c r="E159" s="1799"/>
      <c r="F159" s="1431"/>
      <c r="G159" s="1832"/>
      <c r="H159" s="1811" t="s">
        <v>2193</v>
      </c>
      <c r="I159" s="1812"/>
      <c r="J159" s="1811" t="s">
        <v>154</v>
      </c>
      <c r="K159" s="1799"/>
    </row>
    <row r="160" spans="1:11" s="339" customFormat="1" ht="17.5">
      <c r="A160" s="1832"/>
      <c r="B160" s="946" t="s">
        <v>1323</v>
      </c>
      <c r="C160" s="947" t="s">
        <v>1324</v>
      </c>
      <c r="D160" s="946" t="s">
        <v>1323</v>
      </c>
      <c r="E160" s="948" t="s">
        <v>1324</v>
      </c>
      <c r="F160" s="1381"/>
      <c r="G160" s="1832"/>
      <c r="H160" s="946" t="s">
        <v>1323</v>
      </c>
      <c r="I160" s="947" t="s">
        <v>1324</v>
      </c>
      <c r="J160" s="946" t="s">
        <v>1323</v>
      </c>
      <c r="K160" s="948" t="s">
        <v>1324</v>
      </c>
    </row>
    <row r="161" spans="1:11" ht="14.5" thickBot="1">
      <c r="A161" s="949" t="s">
        <v>87</v>
      </c>
      <c r="B161" s="974">
        <v>53463</v>
      </c>
      <c r="C161" s="975" t="s">
        <v>2194</v>
      </c>
      <c r="D161" s="976">
        <v>9279</v>
      </c>
      <c r="E161" s="977" t="s">
        <v>1437</v>
      </c>
      <c r="F161" s="1431"/>
      <c r="G161" s="949" t="s">
        <v>87</v>
      </c>
      <c r="H161" s="486">
        <v>51281</v>
      </c>
      <c r="I161" s="428" t="s">
        <v>1707</v>
      </c>
      <c r="J161" s="424">
        <v>9124</v>
      </c>
      <c r="K161" s="428" t="s">
        <v>1708</v>
      </c>
    </row>
    <row r="162" spans="1:11">
      <c r="A162" s="174" t="s">
        <v>1938</v>
      </c>
      <c r="B162" s="746">
        <v>2608</v>
      </c>
      <c r="C162" s="745" t="s">
        <v>1862</v>
      </c>
      <c r="D162" s="754">
        <v>530</v>
      </c>
      <c r="E162" s="747" t="s">
        <v>1737</v>
      </c>
      <c r="F162" s="1431"/>
      <c r="G162" s="190" t="s">
        <v>1938</v>
      </c>
      <c r="H162" s="424">
        <v>2294</v>
      </c>
      <c r="I162" s="428" t="s">
        <v>2195</v>
      </c>
      <c r="J162" s="428">
        <v>441</v>
      </c>
      <c r="K162" s="428" t="s">
        <v>1779</v>
      </c>
    </row>
    <row r="163" spans="1:11">
      <c r="A163" s="174" t="s">
        <v>1943</v>
      </c>
      <c r="B163" s="748">
        <v>1864</v>
      </c>
      <c r="C163" s="749" t="s">
        <v>1434</v>
      </c>
      <c r="D163" s="753">
        <v>295</v>
      </c>
      <c r="E163" s="750" t="s">
        <v>1593</v>
      </c>
      <c r="F163" s="1431"/>
      <c r="G163" s="190" t="s">
        <v>1943</v>
      </c>
      <c r="H163" s="424">
        <v>1989</v>
      </c>
      <c r="I163" s="428" t="s">
        <v>1626</v>
      </c>
      <c r="J163" s="428">
        <v>228</v>
      </c>
      <c r="K163" s="428" t="s">
        <v>1580</v>
      </c>
    </row>
    <row r="164" spans="1:11">
      <c r="A164" s="174" t="s">
        <v>1946</v>
      </c>
      <c r="B164" s="748">
        <v>2135</v>
      </c>
      <c r="C164" s="749" t="s">
        <v>1851</v>
      </c>
      <c r="D164" s="753">
        <v>367</v>
      </c>
      <c r="E164" s="750" t="s">
        <v>1593</v>
      </c>
      <c r="F164" s="1431"/>
      <c r="G164" s="190" t="s">
        <v>1946</v>
      </c>
      <c r="H164" s="424">
        <v>1771</v>
      </c>
      <c r="I164" s="428" t="s">
        <v>1441</v>
      </c>
      <c r="J164" s="428">
        <v>301</v>
      </c>
      <c r="K164" s="428" t="s">
        <v>1590</v>
      </c>
    </row>
    <row r="165" spans="1:11">
      <c r="A165" s="174" t="s">
        <v>1949</v>
      </c>
      <c r="B165" s="748">
        <v>2289</v>
      </c>
      <c r="C165" s="749" t="s">
        <v>1578</v>
      </c>
      <c r="D165" s="753">
        <v>459</v>
      </c>
      <c r="E165" s="750" t="s">
        <v>1468</v>
      </c>
      <c r="F165" s="1431"/>
      <c r="G165" s="190" t="s">
        <v>1949</v>
      </c>
      <c r="H165" s="424">
        <v>2065</v>
      </c>
      <c r="I165" s="428" t="s">
        <v>1618</v>
      </c>
      <c r="J165" s="428">
        <v>396</v>
      </c>
      <c r="K165" s="428" t="s">
        <v>1505</v>
      </c>
    </row>
    <row r="166" spans="1:11">
      <c r="A166" s="174" t="s">
        <v>1953</v>
      </c>
      <c r="B166" s="748">
        <v>2139</v>
      </c>
      <c r="C166" s="749" t="s">
        <v>2196</v>
      </c>
      <c r="D166" s="753">
        <v>612</v>
      </c>
      <c r="E166" s="750" t="s">
        <v>1627</v>
      </c>
      <c r="F166" s="1431"/>
      <c r="G166" s="190" t="s">
        <v>1953</v>
      </c>
      <c r="H166" s="424">
        <v>2474</v>
      </c>
      <c r="I166" s="428" t="s">
        <v>1524</v>
      </c>
      <c r="J166" s="428">
        <v>536</v>
      </c>
      <c r="K166" s="428" t="s">
        <v>2197</v>
      </c>
    </row>
    <row r="167" spans="1:11">
      <c r="A167" s="174" t="s">
        <v>1957</v>
      </c>
      <c r="B167" s="748">
        <v>2314</v>
      </c>
      <c r="C167" s="749" t="s">
        <v>2138</v>
      </c>
      <c r="D167" s="753">
        <v>546</v>
      </c>
      <c r="E167" s="750" t="s">
        <v>1859</v>
      </c>
      <c r="F167" s="1431"/>
      <c r="G167" s="190" t="s">
        <v>1957</v>
      </c>
      <c r="H167" s="424">
        <v>2177</v>
      </c>
      <c r="I167" s="428" t="s">
        <v>2198</v>
      </c>
      <c r="J167" s="428">
        <v>564</v>
      </c>
      <c r="K167" s="428" t="s">
        <v>2164</v>
      </c>
    </row>
    <row r="168" spans="1:11">
      <c r="A168" s="174" t="s">
        <v>1962</v>
      </c>
      <c r="B168" s="748">
        <v>1919</v>
      </c>
      <c r="C168" s="749" t="s">
        <v>2035</v>
      </c>
      <c r="D168" s="753">
        <v>403</v>
      </c>
      <c r="E168" s="750" t="s">
        <v>1583</v>
      </c>
      <c r="F168" s="1431"/>
      <c r="G168" s="190" t="s">
        <v>1962</v>
      </c>
      <c r="H168" s="424">
        <v>1993</v>
      </c>
      <c r="I168" s="428" t="s">
        <v>1639</v>
      </c>
      <c r="J168" s="428">
        <v>499</v>
      </c>
      <c r="K168" s="428" t="s">
        <v>1877</v>
      </c>
    </row>
    <row r="169" spans="1:11">
      <c r="A169" s="174" t="s">
        <v>1966</v>
      </c>
      <c r="B169" s="748">
        <v>2396</v>
      </c>
      <c r="C169" s="749" t="s">
        <v>1411</v>
      </c>
      <c r="D169" s="753">
        <v>398</v>
      </c>
      <c r="E169" s="750" t="s">
        <v>1583</v>
      </c>
      <c r="F169" s="1431"/>
      <c r="G169" s="190" t="s">
        <v>1966</v>
      </c>
      <c r="H169" s="424">
        <v>2646</v>
      </c>
      <c r="I169" s="428" t="s">
        <v>1373</v>
      </c>
      <c r="J169" s="428">
        <v>908</v>
      </c>
      <c r="K169" s="428" t="s">
        <v>1923</v>
      </c>
    </row>
    <row r="170" spans="1:11">
      <c r="A170" s="174" t="s">
        <v>1970</v>
      </c>
      <c r="B170" s="748">
        <v>2213</v>
      </c>
      <c r="C170" s="749" t="s">
        <v>1539</v>
      </c>
      <c r="D170" s="753">
        <v>163</v>
      </c>
      <c r="E170" s="750" t="s">
        <v>2102</v>
      </c>
      <c r="F170" s="1431"/>
      <c r="G170" s="190" t="s">
        <v>1970</v>
      </c>
      <c r="H170" s="424">
        <v>2074</v>
      </c>
      <c r="I170" s="428" t="s">
        <v>2199</v>
      </c>
      <c r="J170" s="428">
        <v>407</v>
      </c>
      <c r="K170" s="428" t="s">
        <v>1903</v>
      </c>
    </row>
    <row r="171" spans="1:11">
      <c r="A171" s="174" t="s">
        <v>1975</v>
      </c>
      <c r="B171" s="748">
        <v>4244</v>
      </c>
      <c r="C171" s="749" t="s">
        <v>1524</v>
      </c>
      <c r="D171" s="753">
        <v>806</v>
      </c>
      <c r="E171" s="750" t="s">
        <v>2132</v>
      </c>
      <c r="F171" s="1431"/>
      <c r="G171" s="190" t="s">
        <v>1975</v>
      </c>
      <c r="H171" s="424">
        <v>4548</v>
      </c>
      <c r="I171" s="428" t="s">
        <v>1640</v>
      </c>
      <c r="J171" s="428">
        <v>844</v>
      </c>
      <c r="K171" s="428" t="s">
        <v>1713</v>
      </c>
    </row>
    <row r="172" spans="1:11">
      <c r="A172" s="174" t="s">
        <v>1980</v>
      </c>
      <c r="B172" s="748">
        <v>6059</v>
      </c>
      <c r="C172" s="749" t="s">
        <v>1956</v>
      </c>
      <c r="D172" s="753">
        <v>980</v>
      </c>
      <c r="E172" s="750" t="s">
        <v>2157</v>
      </c>
      <c r="F172" s="1431"/>
      <c r="G172" s="190" t="s">
        <v>1980</v>
      </c>
      <c r="H172" s="424">
        <v>5847</v>
      </c>
      <c r="I172" s="428" t="s">
        <v>2200</v>
      </c>
      <c r="J172" s="428">
        <v>741</v>
      </c>
      <c r="K172" s="428" t="s">
        <v>2201</v>
      </c>
    </row>
    <row r="173" spans="1:11">
      <c r="A173" s="174" t="s">
        <v>1984</v>
      </c>
      <c r="B173" s="748">
        <v>7924</v>
      </c>
      <c r="C173" s="749" t="s">
        <v>1532</v>
      </c>
      <c r="D173" s="748">
        <v>1378</v>
      </c>
      <c r="E173" s="750" t="s">
        <v>2202</v>
      </c>
      <c r="F173" s="1431"/>
      <c r="G173" s="190" t="s">
        <v>1984</v>
      </c>
      <c r="H173" s="424">
        <v>7596</v>
      </c>
      <c r="I173" s="428" t="s">
        <v>2109</v>
      </c>
      <c r="J173" s="424">
        <v>1333</v>
      </c>
      <c r="K173" s="428" t="s">
        <v>2124</v>
      </c>
    </row>
    <row r="174" spans="1:11">
      <c r="A174" s="174" t="s">
        <v>1988</v>
      </c>
      <c r="B174" s="748">
        <v>5467</v>
      </c>
      <c r="C174" s="749" t="s">
        <v>1542</v>
      </c>
      <c r="D174" s="748">
        <v>1015</v>
      </c>
      <c r="E174" s="750" t="s">
        <v>1617</v>
      </c>
      <c r="F174" s="1431"/>
      <c r="G174" s="190" t="s">
        <v>1988</v>
      </c>
      <c r="H174" s="424">
        <v>5184</v>
      </c>
      <c r="I174" s="428" t="s">
        <v>2203</v>
      </c>
      <c r="J174" s="428">
        <v>794</v>
      </c>
      <c r="K174" s="428" t="s">
        <v>2171</v>
      </c>
    </row>
    <row r="175" spans="1:11">
      <c r="A175" s="174" t="s">
        <v>1992</v>
      </c>
      <c r="B175" s="748">
        <v>3248</v>
      </c>
      <c r="C175" s="749" t="s">
        <v>2198</v>
      </c>
      <c r="D175" s="753">
        <v>482</v>
      </c>
      <c r="E175" s="750" t="s">
        <v>2204</v>
      </c>
      <c r="F175" s="1431"/>
      <c r="G175" s="190" t="s">
        <v>1992</v>
      </c>
      <c r="H175" s="424">
        <v>2846</v>
      </c>
      <c r="I175" s="428" t="s">
        <v>2011</v>
      </c>
      <c r="J175" s="428">
        <v>503</v>
      </c>
      <c r="K175" s="428" t="s">
        <v>1496</v>
      </c>
    </row>
    <row r="176" spans="1:11">
      <c r="A176" s="174" t="s">
        <v>1995</v>
      </c>
      <c r="B176" s="748">
        <v>3578</v>
      </c>
      <c r="C176" s="749" t="s">
        <v>2138</v>
      </c>
      <c r="D176" s="753">
        <v>529</v>
      </c>
      <c r="E176" s="750" t="s">
        <v>1505</v>
      </c>
      <c r="F176" s="1431"/>
      <c r="G176" s="190" t="s">
        <v>1995</v>
      </c>
      <c r="H176" s="424">
        <v>3015</v>
      </c>
      <c r="I176" s="428" t="s">
        <v>1674</v>
      </c>
      <c r="J176" s="428">
        <v>308</v>
      </c>
      <c r="K176" s="428" t="s">
        <v>2205</v>
      </c>
    </row>
    <row r="177" spans="1:11">
      <c r="A177" s="174" t="s">
        <v>1998</v>
      </c>
      <c r="B177" s="748">
        <v>3066</v>
      </c>
      <c r="C177" s="749" t="s">
        <v>2195</v>
      </c>
      <c r="D177" s="753">
        <v>316</v>
      </c>
      <c r="E177" s="750" t="s">
        <v>1736</v>
      </c>
      <c r="F177" s="1431"/>
      <c r="G177" s="190" t="s">
        <v>1998</v>
      </c>
      <c r="H177" s="424">
        <v>2762</v>
      </c>
      <c r="I177" s="428" t="s">
        <v>2033</v>
      </c>
      <c r="J177" s="428">
        <v>321</v>
      </c>
      <c r="K177" s="428" t="s">
        <v>1906</v>
      </c>
    </row>
    <row r="178" spans="1:11">
      <c r="A178" s="174"/>
      <c r="B178" s="468"/>
      <c r="C178" s="480"/>
      <c r="D178" s="468"/>
      <c r="E178" s="428"/>
      <c r="F178" s="1431"/>
      <c r="G178" s="190"/>
      <c r="H178" s="428"/>
      <c r="I178" s="428"/>
      <c r="J178" s="428"/>
      <c r="K178" s="428"/>
    </row>
    <row r="179" spans="1:11">
      <c r="A179" s="970" t="s">
        <v>2002</v>
      </c>
      <c r="B179" s="971">
        <v>66476</v>
      </c>
      <c r="C179" s="972" t="s">
        <v>2206</v>
      </c>
      <c r="D179" s="971">
        <v>60945</v>
      </c>
      <c r="E179" s="973" t="s">
        <v>2207</v>
      </c>
      <c r="F179" s="1431"/>
      <c r="G179" s="190" t="s">
        <v>2002</v>
      </c>
      <c r="H179" s="424">
        <v>63989</v>
      </c>
      <c r="I179" s="428" t="s">
        <v>2208</v>
      </c>
      <c r="J179" s="424">
        <v>52933</v>
      </c>
      <c r="K179" s="428" t="s">
        <v>2209</v>
      </c>
    </row>
    <row r="180" spans="1:11">
      <c r="A180" s="970" t="s">
        <v>2006</v>
      </c>
      <c r="B180" s="971">
        <v>84963</v>
      </c>
      <c r="C180" s="972" t="s">
        <v>2210</v>
      </c>
      <c r="D180" s="971">
        <v>74213</v>
      </c>
      <c r="E180" s="973" t="s">
        <v>2211</v>
      </c>
      <c r="F180" s="1431"/>
      <c r="G180" s="190" t="s">
        <v>2006</v>
      </c>
      <c r="H180" s="424">
        <v>82113</v>
      </c>
      <c r="I180" s="428" t="s">
        <v>2212</v>
      </c>
      <c r="J180" s="424">
        <v>68605</v>
      </c>
      <c r="K180" s="428" t="s">
        <v>2213</v>
      </c>
    </row>
    <row r="181" spans="1:11">
      <c r="A181" s="174"/>
      <c r="B181" s="468"/>
      <c r="C181" s="480"/>
      <c r="D181" s="468"/>
      <c r="E181" s="428"/>
      <c r="F181" s="1431"/>
      <c r="G181" s="190"/>
      <c r="H181" s="428"/>
      <c r="I181" s="428"/>
      <c r="J181" s="428"/>
      <c r="K181" s="428"/>
    </row>
    <row r="182" spans="1:11">
      <c r="A182" s="970" t="s">
        <v>2008</v>
      </c>
      <c r="B182" s="971">
        <v>29664</v>
      </c>
      <c r="C182" s="972" t="s">
        <v>2126</v>
      </c>
      <c r="D182" s="971">
        <v>20202</v>
      </c>
      <c r="E182" s="973" t="s">
        <v>2214</v>
      </c>
      <c r="F182" s="1431"/>
      <c r="G182" s="190" t="s">
        <v>2008</v>
      </c>
      <c r="H182" s="424">
        <v>29180</v>
      </c>
      <c r="I182" s="428" t="s">
        <v>2126</v>
      </c>
      <c r="J182" s="424">
        <v>18113</v>
      </c>
      <c r="K182" s="428" t="s">
        <v>2215</v>
      </c>
    </row>
    <row r="183" spans="1:11">
      <c r="A183" s="141"/>
      <c r="B183" s="141"/>
      <c r="C183" s="141"/>
      <c r="D183" s="141"/>
      <c r="E183" s="141"/>
      <c r="F183" s="1431"/>
      <c r="G183" s="141"/>
      <c r="H183" s="141"/>
      <c r="I183" s="141"/>
      <c r="J183" s="141"/>
      <c r="K183" s="141"/>
    </row>
    <row r="184" spans="1:11" ht="54" customHeight="1">
      <c r="A184" s="1724" t="s">
        <v>2012</v>
      </c>
      <c r="B184" s="1724"/>
      <c r="C184" s="1724"/>
      <c r="D184" s="1724"/>
      <c r="E184" s="1724"/>
      <c r="F184" s="1431"/>
      <c r="G184" s="1724" t="s">
        <v>2013</v>
      </c>
      <c r="H184" s="1724"/>
      <c r="I184" s="1724"/>
      <c r="J184" s="1724"/>
      <c r="K184" s="1724"/>
    </row>
  </sheetData>
  <mergeCells count="72">
    <mergeCell ref="H159:I159"/>
    <mergeCell ref="J159:K159"/>
    <mergeCell ref="A184:E184"/>
    <mergeCell ref="G184:K184"/>
    <mergeCell ref="A153:E153"/>
    <mergeCell ref="G153:K153"/>
    <mergeCell ref="A156:E156"/>
    <mergeCell ref="G156:K156"/>
    <mergeCell ref="A158:A160"/>
    <mergeCell ref="B158:E158"/>
    <mergeCell ref="G158:G160"/>
    <mergeCell ref="H158:K158"/>
    <mergeCell ref="B159:C159"/>
    <mergeCell ref="D159:E159"/>
    <mergeCell ref="A122:E122"/>
    <mergeCell ref="G122:K122"/>
    <mergeCell ref="A125:E125"/>
    <mergeCell ref="G125:K125"/>
    <mergeCell ref="A127:A129"/>
    <mergeCell ref="B127:E127"/>
    <mergeCell ref="G127:G129"/>
    <mergeCell ref="H127:K127"/>
    <mergeCell ref="B128:C128"/>
    <mergeCell ref="D128:E128"/>
    <mergeCell ref="H128:I128"/>
    <mergeCell ref="J128:K128"/>
    <mergeCell ref="A91:E91"/>
    <mergeCell ref="G91:K91"/>
    <mergeCell ref="A94:E94"/>
    <mergeCell ref="G94:K94"/>
    <mergeCell ref="A96:A98"/>
    <mergeCell ref="B96:E96"/>
    <mergeCell ref="G96:G98"/>
    <mergeCell ref="H96:K96"/>
    <mergeCell ref="B97:C97"/>
    <mergeCell ref="D97:E97"/>
    <mergeCell ref="H97:I97"/>
    <mergeCell ref="J97:K97"/>
    <mergeCell ref="A60:E60"/>
    <mergeCell ref="G60:K60"/>
    <mergeCell ref="A63:E63"/>
    <mergeCell ref="G63:K63"/>
    <mergeCell ref="A65:A67"/>
    <mergeCell ref="B65:E65"/>
    <mergeCell ref="G65:G67"/>
    <mergeCell ref="H65:K65"/>
    <mergeCell ref="B66:C66"/>
    <mergeCell ref="D66:E66"/>
    <mergeCell ref="H66:I66"/>
    <mergeCell ref="J66:K66"/>
    <mergeCell ref="A29:E29"/>
    <mergeCell ref="G29:K29"/>
    <mergeCell ref="A32:E32"/>
    <mergeCell ref="G32:K32"/>
    <mergeCell ref="A34:A36"/>
    <mergeCell ref="B34:E34"/>
    <mergeCell ref="G34:G36"/>
    <mergeCell ref="H34:K34"/>
    <mergeCell ref="B35:C35"/>
    <mergeCell ref="D35:E35"/>
    <mergeCell ref="H35:I35"/>
    <mergeCell ref="J35:K35"/>
    <mergeCell ref="A1:E1"/>
    <mergeCell ref="G1:K1"/>
    <mergeCell ref="A3:A5"/>
    <mergeCell ref="B3:E3"/>
    <mergeCell ref="G3:G5"/>
    <mergeCell ref="H3:K3"/>
    <mergeCell ref="B4:C4"/>
    <mergeCell ref="D4:E4"/>
    <mergeCell ref="H4:I4"/>
    <mergeCell ref="J4:K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70"/>
  <sheetViews>
    <sheetView topLeftCell="A61" workbookViewId="0">
      <selection activeCell="D74" sqref="D74"/>
    </sheetView>
  </sheetViews>
  <sheetFormatPr defaultRowHeight="14"/>
  <cols>
    <col min="1" max="1" width="35.33203125" style="117" customWidth="1"/>
    <col min="2" max="5" width="10.83203125" style="117" customWidth="1"/>
    <col min="6" max="6" width="8.6640625" style="171"/>
    <col min="7" max="16384" width="8.6640625" style="117"/>
  </cols>
  <sheetData>
    <row r="1" spans="1:6" ht="27.75" customHeight="1">
      <c r="A1" s="1815" t="s">
        <v>3082</v>
      </c>
      <c r="B1" s="1816"/>
      <c r="C1" s="1816"/>
      <c r="D1" s="1816"/>
      <c r="E1" s="1816"/>
    </row>
    <row r="2" spans="1:6">
      <c r="A2" s="141"/>
      <c r="B2" s="141"/>
      <c r="C2" s="141"/>
      <c r="D2" s="141"/>
      <c r="E2" s="141"/>
    </row>
    <row r="3" spans="1:6" ht="17.5">
      <c r="A3" s="1817" t="s">
        <v>2216</v>
      </c>
      <c r="B3" s="1820" t="s">
        <v>453</v>
      </c>
      <c r="C3" s="1821"/>
      <c r="D3" s="1821"/>
      <c r="E3" s="1822"/>
      <c r="F3" s="1381"/>
    </row>
    <row r="4" spans="1:6" ht="17.5">
      <c r="A4" s="1818"/>
      <c r="B4" s="1823" t="s">
        <v>1322</v>
      </c>
      <c r="C4" s="1824"/>
      <c r="D4" s="1823" t="s">
        <v>154</v>
      </c>
      <c r="E4" s="1825"/>
      <c r="F4" s="1381"/>
    </row>
    <row r="5" spans="1:6" s="339" customFormat="1" ht="23">
      <c r="A5" s="1819"/>
      <c r="B5" s="946" t="s">
        <v>1323</v>
      </c>
      <c r="C5" s="947" t="s">
        <v>1324</v>
      </c>
      <c r="D5" s="946" t="s">
        <v>1323</v>
      </c>
      <c r="E5" s="948" t="s">
        <v>1324</v>
      </c>
      <c r="F5" s="171"/>
    </row>
    <row r="6" spans="1:6" ht="18" thickBot="1">
      <c r="A6" s="949" t="s">
        <v>87</v>
      </c>
      <c r="B6" s="966">
        <v>51914</v>
      </c>
      <c r="C6" s="984" t="s">
        <v>1490</v>
      </c>
      <c r="D6" s="985">
        <v>60988</v>
      </c>
      <c r="E6" s="969" t="s">
        <v>2005</v>
      </c>
      <c r="F6" s="1381"/>
    </row>
    <row r="7" spans="1:6" ht="17.5">
      <c r="A7" s="490" t="s">
        <v>2217</v>
      </c>
      <c r="B7" s="584">
        <v>65167</v>
      </c>
      <c r="C7" s="738" t="s">
        <v>1604</v>
      </c>
      <c r="D7" s="584">
        <v>80006</v>
      </c>
      <c r="E7" s="656" t="s">
        <v>2218</v>
      </c>
      <c r="F7" s="1381"/>
    </row>
    <row r="8" spans="1:6" ht="17.5">
      <c r="A8" s="986" t="s">
        <v>2219</v>
      </c>
      <c r="B8" s="978">
        <v>31548</v>
      </c>
      <c r="C8" s="987" t="s">
        <v>1684</v>
      </c>
      <c r="D8" s="978">
        <v>41810</v>
      </c>
      <c r="E8" s="979" t="s">
        <v>2220</v>
      </c>
      <c r="F8" s="1381"/>
    </row>
    <row r="9" spans="1:6">
      <c r="A9" s="141"/>
      <c r="B9" s="141"/>
      <c r="C9" s="141"/>
      <c r="D9" s="141"/>
      <c r="E9" s="141"/>
    </row>
    <row r="10" spans="1:6" ht="29.25" customHeight="1">
      <c r="A10" s="1724" t="s">
        <v>2221</v>
      </c>
      <c r="B10" s="1724"/>
      <c r="C10" s="1724"/>
      <c r="D10" s="1724"/>
      <c r="E10" s="1724"/>
    </row>
    <row r="11" spans="1:6">
      <c r="A11" s="141"/>
      <c r="B11" s="141"/>
      <c r="C11" s="141"/>
      <c r="D11" s="141"/>
      <c r="E11" s="141"/>
    </row>
    <row r="12" spans="1:6">
      <c r="A12" s="141"/>
      <c r="B12" s="141"/>
      <c r="C12" s="141"/>
      <c r="D12" s="141"/>
      <c r="E12" s="141"/>
    </row>
    <row r="13" spans="1:6" ht="30" customHeight="1">
      <c r="A13" s="1816" t="s">
        <v>3083</v>
      </c>
      <c r="B13" s="1816"/>
      <c r="C13" s="1816"/>
      <c r="D13" s="1816"/>
      <c r="E13" s="1816"/>
    </row>
    <row r="14" spans="1:6">
      <c r="A14" s="141"/>
      <c r="B14" s="141"/>
      <c r="C14" s="141"/>
      <c r="D14" s="141"/>
      <c r="E14" s="141"/>
    </row>
    <row r="15" spans="1:6" ht="14.25" customHeight="1">
      <c r="A15" s="1817" t="s">
        <v>2222</v>
      </c>
      <c r="B15" s="1807" t="s">
        <v>407</v>
      </c>
      <c r="C15" s="1808"/>
      <c r="D15" s="1808"/>
      <c r="E15" s="1810"/>
      <c r="F15" s="1381"/>
    </row>
    <row r="16" spans="1:6" ht="17.5">
      <c r="A16" s="1818"/>
      <c r="B16" s="1811" t="s">
        <v>1399</v>
      </c>
      <c r="C16" s="1812"/>
      <c r="D16" s="1811" t="s">
        <v>154</v>
      </c>
      <c r="E16" s="1799"/>
      <c r="F16" s="1381"/>
    </row>
    <row r="17" spans="1:6" s="339" customFormat="1" ht="23">
      <c r="A17" s="1819"/>
      <c r="B17" s="946" t="s">
        <v>1323</v>
      </c>
      <c r="C17" s="947" t="s">
        <v>1324</v>
      </c>
      <c r="D17" s="946" t="s">
        <v>1323</v>
      </c>
      <c r="E17" s="948" t="s">
        <v>1324</v>
      </c>
      <c r="F17" s="171"/>
    </row>
    <row r="18" spans="1:6" ht="18" thickBot="1">
      <c r="A18" s="949" t="s">
        <v>87</v>
      </c>
      <c r="B18" s="966">
        <v>66420</v>
      </c>
      <c r="C18" s="967" t="s">
        <v>2063</v>
      </c>
      <c r="D18" s="968">
        <v>62852</v>
      </c>
      <c r="E18" s="969" t="s">
        <v>2064</v>
      </c>
      <c r="F18" s="1381"/>
    </row>
    <row r="19" spans="1:6" ht="17.5">
      <c r="A19" s="174" t="s">
        <v>2217</v>
      </c>
      <c r="B19" s="467">
        <v>83058</v>
      </c>
      <c r="C19" s="739" t="s">
        <v>1445</v>
      </c>
      <c r="D19" s="467">
        <v>81650</v>
      </c>
      <c r="E19" s="656" t="s">
        <v>2223</v>
      </c>
      <c r="F19" s="1381"/>
    </row>
    <row r="20" spans="1:6" ht="17.5">
      <c r="A20" s="970" t="s">
        <v>2219</v>
      </c>
      <c r="B20" s="982">
        <v>46425</v>
      </c>
      <c r="C20" s="983" t="s">
        <v>2215</v>
      </c>
      <c r="D20" s="982">
        <v>41991</v>
      </c>
      <c r="E20" s="979" t="s">
        <v>2224</v>
      </c>
      <c r="F20" s="1381"/>
    </row>
    <row r="21" spans="1:6">
      <c r="A21" s="141"/>
      <c r="B21" s="141"/>
      <c r="C21" s="141"/>
      <c r="D21" s="141"/>
      <c r="E21" s="141"/>
    </row>
    <row r="22" spans="1:6" ht="30" customHeight="1">
      <c r="A22" s="1724" t="s">
        <v>2221</v>
      </c>
      <c r="B22" s="1724"/>
      <c r="C22" s="1724"/>
      <c r="D22" s="1724"/>
      <c r="E22" s="1724"/>
    </row>
    <row r="23" spans="1:6">
      <c r="A23" s="141"/>
      <c r="B23" s="141"/>
      <c r="C23" s="141"/>
      <c r="D23" s="141"/>
      <c r="E23" s="141"/>
    </row>
    <row r="24" spans="1:6">
      <c r="A24" s="141"/>
      <c r="B24" s="141"/>
      <c r="C24" s="141"/>
      <c r="D24" s="141"/>
      <c r="E24" s="141"/>
    </row>
    <row r="25" spans="1:6" ht="29.25" customHeight="1">
      <c r="A25" s="1816" t="s">
        <v>3084</v>
      </c>
      <c r="B25" s="1816"/>
      <c r="C25" s="1816"/>
      <c r="D25" s="1816"/>
      <c r="E25" s="1816"/>
    </row>
    <row r="26" spans="1:6">
      <c r="A26" s="141"/>
      <c r="B26" s="141"/>
      <c r="C26" s="141"/>
      <c r="D26" s="141"/>
      <c r="E26" s="141"/>
    </row>
    <row r="27" spans="1:6" ht="14.25" customHeight="1">
      <c r="A27" s="1817" t="s">
        <v>2222</v>
      </c>
      <c r="B27" s="1807" t="s">
        <v>787</v>
      </c>
      <c r="C27" s="1808"/>
      <c r="D27" s="1808"/>
      <c r="E27" s="1810"/>
      <c r="F27" s="1381"/>
    </row>
    <row r="28" spans="1:6" ht="17.5">
      <c r="A28" s="1818"/>
      <c r="B28" s="1811" t="s">
        <v>1458</v>
      </c>
      <c r="C28" s="1812"/>
      <c r="D28" s="1811" t="s">
        <v>154</v>
      </c>
      <c r="E28" s="1799"/>
      <c r="F28" s="1381"/>
    </row>
    <row r="29" spans="1:6" s="339" customFormat="1" ht="23">
      <c r="A29" s="1819"/>
      <c r="B29" s="946" t="s">
        <v>1323</v>
      </c>
      <c r="C29" s="947" t="s">
        <v>1324</v>
      </c>
      <c r="D29" s="946" t="s">
        <v>1323</v>
      </c>
      <c r="E29" s="948" t="s">
        <v>1324</v>
      </c>
      <c r="F29" s="171"/>
    </row>
    <row r="30" spans="1:6" ht="18" thickBot="1">
      <c r="A30" s="949" t="s">
        <v>87</v>
      </c>
      <c r="B30" s="966">
        <v>54996</v>
      </c>
      <c r="C30" s="967" t="s">
        <v>1864</v>
      </c>
      <c r="D30" s="968">
        <v>54133</v>
      </c>
      <c r="E30" s="969" t="s">
        <v>2105</v>
      </c>
      <c r="F30" s="1381"/>
    </row>
    <row r="31" spans="1:6" ht="17.5">
      <c r="A31" s="174" t="s">
        <v>2217</v>
      </c>
      <c r="B31" s="467">
        <v>64363</v>
      </c>
      <c r="C31" s="739" t="s">
        <v>2225</v>
      </c>
      <c r="D31" s="467">
        <v>67268</v>
      </c>
      <c r="E31" s="656" t="s">
        <v>2226</v>
      </c>
      <c r="F31" s="1381"/>
    </row>
    <row r="32" spans="1:6" ht="17.5">
      <c r="A32" s="970" t="s">
        <v>2219</v>
      </c>
      <c r="B32" s="982">
        <v>38206</v>
      </c>
      <c r="C32" s="983" t="s">
        <v>2227</v>
      </c>
      <c r="D32" s="982">
        <v>35088</v>
      </c>
      <c r="E32" s="979" t="s">
        <v>2228</v>
      </c>
      <c r="F32" s="1381"/>
    </row>
    <row r="33" spans="1:6">
      <c r="A33" s="141"/>
      <c r="B33" s="141"/>
      <c r="C33" s="141"/>
      <c r="D33" s="141"/>
      <c r="E33" s="141"/>
    </row>
    <row r="34" spans="1:6" ht="29.25" customHeight="1">
      <c r="A34" s="1724" t="s">
        <v>2221</v>
      </c>
      <c r="B34" s="1724"/>
      <c r="C34" s="1724"/>
      <c r="D34" s="1724"/>
      <c r="E34" s="1724"/>
    </row>
    <row r="35" spans="1:6">
      <c r="A35" s="141"/>
      <c r="B35" s="141"/>
      <c r="C35" s="141"/>
      <c r="D35" s="141"/>
      <c r="E35" s="141"/>
    </row>
    <row r="36" spans="1:6">
      <c r="A36" s="141"/>
      <c r="B36" s="141"/>
      <c r="C36" s="141"/>
      <c r="D36" s="141"/>
      <c r="E36" s="141"/>
    </row>
    <row r="37" spans="1:6" ht="30" customHeight="1">
      <c r="A37" s="1816" t="s">
        <v>3085</v>
      </c>
      <c r="B37" s="1816"/>
      <c r="C37" s="1816"/>
      <c r="D37" s="1816"/>
      <c r="E37" s="1816"/>
    </row>
    <row r="38" spans="1:6">
      <c r="A38" s="141"/>
      <c r="B38" s="141"/>
      <c r="C38" s="141"/>
      <c r="D38" s="141"/>
      <c r="E38" s="141"/>
    </row>
    <row r="39" spans="1:6" ht="17.5">
      <c r="A39" s="1817" t="s">
        <v>2222</v>
      </c>
      <c r="B39" s="1807" t="s">
        <v>743</v>
      </c>
      <c r="C39" s="1808"/>
      <c r="D39" s="1808"/>
      <c r="E39" s="1810"/>
      <c r="F39" s="1381"/>
    </row>
    <row r="40" spans="1:6" ht="17.5">
      <c r="A40" s="1818"/>
      <c r="B40" s="1811" t="s">
        <v>1458</v>
      </c>
      <c r="C40" s="1812"/>
      <c r="D40" s="1811" t="s">
        <v>154</v>
      </c>
      <c r="E40" s="1799"/>
      <c r="F40" s="1381"/>
    </row>
    <row r="41" spans="1:6" s="339" customFormat="1" ht="23">
      <c r="A41" s="1819"/>
      <c r="B41" s="946" t="s">
        <v>1323</v>
      </c>
      <c r="C41" s="947" t="s">
        <v>1324</v>
      </c>
      <c r="D41" s="946" t="s">
        <v>1323</v>
      </c>
      <c r="E41" s="948" t="s">
        <v>1324</v>
      </c>
      <c r="F41" s="171"/>
    </row>
    <row r="42" spans="1:6" ht="18" thickBot="1">
      <c r="A42" s="949" t="s">
        <v>87</v>
      </c>
      <c r="B42" s="966">
        <v>70093</v>
      </c>
      <c r="C42" s="967" t="s">
        <v>2062</v>
      </c>
      <c r="D42" s="968">
        <v>68004</v>
      </c>
      <c r="E42" s="969" t="s">
        <v>2153</v>
      </c>
      <c r="F42" s="1381"/>
    </row>
    <row r="43" spans="1:6" ht="17.5">
      <c r="A43" s="174" t="s">
        <v>2217</v>
      </c>
      <c r="B43" s="467">
        <v>89947</v>
      </c>
      <c r="C43" s="739" t="s">
        <v>2220</v>
      </c>
      <c r="D43" s="467">
        <v>89725</v>
      </c>
      <c r="E43" s="656" t="s">
        <v>2229</v>
      </c>
      <c r="F43" s="1381"/>
    </row>
    <row r="44" spans="1:6" ht="17.5">
      <c r="A44" s="970" t="s">
        <v>2219</v>
      </c>
      <c r="B44" s="982">
        <v>47491</v>
      </c>
      <c r="C44" s="983" t="s">
        <v>1381</v>
      </c>
      <c r="D44" s="982">
        <v>43288</v>
      </c>
      <c r="E44" s="979" t="s">
        <v>2230</v>
      </c>
      <c r="F44" s="1381"/>
    </row>
    <row r="45" spans="1:6">
      <c r="A45" s="141"/>
      <c r="B45" s="141"/>
      <c r="C45" s="141"/>
      <c r="D45" s="141"/>
      <c r="E45" s="141"/>
    </row>
    <row r="46" spans="1:6" ht="29.25" customHeight="1">
      <c r="A46" s="1724" t="s">
        <v>2221</v>
      </c>
      <c r="B46" s="1724"/>
      <c r="C46" s="1724"/>
      <c r="D46" s="1724"/>
      <c r="E46" s="1724"/>
    </row>
    <row r="47" spans="1:6">
      <c r="A47" s="192"/>
      <c r="B47" s="192"/>
      <c r="C47" s="192"/>
      <c r="D47" s="192"/>
      <c r="E47" s="192"/>
    </row>
    <row r="48" spans="1:6">
      <c r="A48" s="141"/>
      <c r="B48" s="141"/>
      <c r="C48" s="141"/>
      <c r="D48" s="141"/>
      <c r="E48" s="141"/>
    </row>
    <row r="49" spans="1:6" ht="29.25" customHeight="1">
      <c r="A49" s="1816" t="s">
        <v>3086</v>
      </c>
      <c r="B49" s="1816"/>
      <c r="C49" s="1816"/>
      <c r="D49" s="1816"/>
      <c r="E49" s="1816"/>
    </row>
    <row r="50" spans="1:6">
      <c r="A50" s="141"/>
      <c r="B50" s="141"/>
      <c r="C50" s="141"/>
      <c r="D50" s="141"/>
      <c r="E50" s="141"/>
    </row>
    <row r="51" spans="1:6" ht="14.25" customHeight="1">
      <c r="A51" s="1817" t="s">
        <v>2222</v>
      </c>
      <c r="B51" s="1807" t="s">
        <v>1255</v>
      </c>
      <c r="C51" s="1808"/>
      <c r="D51" s="1808"/>
      <c r="E51" s="1810"/>
      <c r="F51" s="1381"/>
    </row>
    <row r="52" spans="1:6" ht="17.5">
      <c r="A52" s="1818"/>
      <c r="B52" s="1811" t="s">
        <v>1458</v>
      </c>
      <c r="C52" s="1812"/>
      <c r="D52" s="1811" t="s">
        <v>154</v>
      </c>
      <c r="E52" s="1799"/>
      <c r="F52" s="1381"/>
    </row>
    <row r="53" spans="1:6" s="339" customFormat="1" ht="23">
      <c r="A53" s="1819"/>
      <c r="B53" s="946" t="s">
        <v>1323</v>
      </c>
      <c r="C53" s="947" t="s">
        <v>1324</v>
      </c>
      <c r="D53" s="946" t="s">
        <v>1323</v>
      </c>
      <c r="E53" s="948" t="s">
        <v>1324</v>
      </c>
      <c r="F53" s="171"/>
    </row>
    <row r="54" spans="1:6" ht="18" thickBot="1">
      <c r="A54" s="949" t="s">
        <v>87</v>
      </c>
      <c r="B54" s="966">
        <v>62531</v>
      </c>
      <c r="C54" s="967" t="s">
        <v>2184</v>
      </c>
      <c r="D54" s="968">
        <v>61285</v>
      </c>
      <c r="E54" s="969" t="s">
        <v>2185</v>
      </c>
      <c r="F54" s="1381"/>
    </row>
    <row r="55" spans="1:6" ht="17.5">
      <c r="A55" s="174" t="s">
        <v>2217</v>
      </c>
      <c r="B55" s="467">
        <v>72645</v>
      </c>
      <c r="C55" s="739" t="s">
        <v>2231</v>
      </c>
      <c r="D55" s="467">
        <v>73750</v>
      </c>
      <c r="E55" s="656" t="s">
        <v>2232</v>
      </c>
      <c r="F55" s="1381"/>
    </row>
    <row r="56" spans="1:6" ht="17.5">
      <c r="A56" s="970" t="s">
        <v>2219</v>
      </c>
      <c r="B56" s="982">
        <v>42567</v>
      </c>
      <c r="C56" s="983" t="s">
        <v>2233</v>
      </c>
      <c r="D56" s="982">
        <v>47472</v>
      </c>
      <c r="E56" s="979" t="s">
        <v>2234</v>
      </c>
      <c r="F56" s="1381"/>
    </row>
    <row r="57" spans="1:6">
      <c r="A57" s="141"/>
      <c r="B57" s="141"/>
      <c r="C57" s="141"/>
      <c r="D57" s="141"/>
      <c r="E57" s="141"/>
    </row>
    <row r="58" spans="1:6" ht="28.5" customHeight="1">
      <c r="A58" s="1724" t="s">
        <v>2221</v>
      </c>
      <c r="B58" s="1724"/>
      <c r="C58" s="1724"/>
      <c r="D58" s="1724"/>
      <c r="E58" s="1724"/>
    </row>
    <row r="59" spans="1:6">
      <c r="A59" s="141"/>
      <c r="B59" s="141"/>
      <c r="C59" s="141"/>
      <c r="D59" s="141"/>
      <c r="E59" s="141"/>
    </row>
    <row r="60" spans="1:6">
      <c r="A60" s="141"/>
      <c r="B60" s="141"/>
      <c r="C60" s="141"/>
      <c r="D60" s="141"/>
      <c r="E60" s="141"/>
    </row>
    <row r="61" spans="1:6" ht="32.5">
      <c r="A61" s="1816" t="s">
        <v>3087</v>
      </c>
      <c r="B61" s="1816"/>
      <c r="C61" s="1816"/>
      <c r="D61" s="1816"/>
      <c r="E61" s="1816"/>
      <c r="F61" s="1435"/>
    </row>
    <row r="62" spans="1:6">
      <c r="A62" s="141"/>
      <c r="B62" s="141"/>
      <c r="C62" s="141"/>
      <c r="D62" s="141"/>
      <c r="E62" s="141"/>
    </row>
    <row r="63" spans="1:6" ht="14.25" customHeight="1">
      <c r="A63" s="1817" t="s">
        <v>2222</v>
      </c>
      <c r="B63" s="1807" t="s">
        <v>485</v>
      </c>
      <c r="C63" s="1808"/>
      <c r="D63" s="1808"/>
      <c r="E63" s="1810"/>
      <c r="F63" s="1381"/>
    </row>
    <row r="64" spans="1:6" ht="17.5">
      <c r="A64" s="1818"/>
      <c r="B64" s="1811" t="s">
        <v>1458</v>
      </c>
      <c r="C64" s="1812"/>
      <c r="D64" s="1811" t="s">
        <v>154</v>
      </c>
      <c r="E64" s="1799"/>
      <c r="F64" s="1381"/>
    </row>
    <row r="65" spans="1:6" s="339" customFormat="1" ht="27.5">
      <c r="A65" s="1819"/>
      <c r="B65" s="946" t="s">
        <v>1323</v>
      </c>
      <c r="C65" s="947" t="s">
        <v>1324</v>
      </c>
      <c r="D65" s="946" t="s">
        <v>1323</v>
      </c>
      <c r="E65" s="948" t="s">
        <v>1324</v>
      </c>
      <c r="F65" s="1434"/>
    </row>
    <row r="66" spans="1:6" ht="18" thickBot="1">
      <c r="A66" s="949" t="s">
        <v>87</v>
      </c>
      <c r="B66" s="966">
        <v>63989</v>
      </c>
      <c r="C66" s="967" t="s">
        <v>2208</v>
      </c>
      <c r="D66" s="968">
        <v>52933</v>
      </c>
      <c r="E66" s="969" t="s">
        <v>2209</v>
      </c>
      <c r="F66" s="1381"/>
    </row>
    <row r="67" spans="1:6" ht="17.5">
      <c r="A67" s="174" t="s">
        <v>2217</v>
      </c>
      <c r="B67" s="467">
        <v>79604</v>
      </c>
      <c r="C67" s="739" t="s">
        <v>2235</v>
      </c>
      <c r="D67" s="467">
        <v>75137</v>
      </c>
      <c r="E67" s="656" t="s">
        <v>2236</v>
      </c>
      <c r="F67" s="1381"/>
    </row>
    <row r="68" spans="1:6" ht="17.5">
      <c r="A68" s="970" t="s">
        <v>2219</v>
      </c>
      <c r="B68" s="982">
        <v>48651</v>
      </c>
      <c r="C68" s="983" t="s">
        <v>2237</v>
      </c>
      <c r="D68" s="982">
        <v>42183</v>
      </c>
      <c r="E68" s="979" t="s">
        <v>2238</v>
      </c>
      <c r="F68" s="1381"/>
    </row>
    <row r="69" spans="1:6">
      <c r="A69" s="141"/>
      <c r="B69" s="141"/>
      <c r="C69" s="141"/>
      <c r="D69" s="141"/>
      <c r="E69" s="141"/>
    </row>
    <row r="70" spans="1:6" ht="28.5" customHeight="1">
      <c r="A70" s="1724" t="s">
        <v>2221</v>
      </c>
      <c r="B70" s="1724"/>
      <c r="C70" s="1724"/>
      <c r="D70" s="1724"/>
      <c r="E70" s="1724"/>
    </row>
  </sheetData>
  <mergeCells count="36">
    <mergeCell ref="A70:E70"/>
    <mergeCell ref="A49:E49"/>
    <mergeCell ref="A51:A53"/>
    <mergeCell ref="B51:E51"/>
    <mergeCell ref="B52:C52"/>
    <mergeCell ref="D52:E52"/>
    <mergeCell ref="A58:E58"/>
    <mergeCell ref="A61:E61"/>
    <mergeCell ref="A63:A65"/>
    <mergeCell ref="B63:E63"/>
    <mergeCell ref="B64:C64"/>
    <mergeCell ref="D64:E64"/>
    <mergeCell ref="A46:E46"/>
    <mergeCell ref="A25:E25"/>
    <mergeCell ref="A27:A29"/>
    <mergeCell ref="B27:E27"/>
    <mergeCell ref="B28:C28"/>
    <mergeCell ref="D28:E28"/>
    <mergeCell ref="A34:E34"/>
    <mergeCell ref="A37:E37"/>
    <mergeCell ref="A39:A41"/>
    <mergeCell ref="B39:E39"/>
    <mergeCell ref="B40:C40"/>
    <mergeCell ref="D40:E40"/>
    <mergeCell ref="A22:E22"/>
    <mergeCell ref="A1:E1"/>
    <mergeCell ref="A3:A5"/>
    <mergeCell ref="B3:E3"/>
    <mergeCell ref="B4:C4"/>
    <mergeCell ref="D4:E4"/>
    <mergeCell ref="A10:E10"/>
    <mergeCell ref="A13:E13"/>
    <mergeCell ref="A15:A17"/>
    <mergeCell ref="B15:E15"/>
    <mergeCell ref="B16:C16"/>
    <mergeCell ref="D16:E1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14"/>
  <sheetViews>
    <sheetView workbookViewId="0">
      <selection activeCell="F8" sqref="F8"/>
    </sheetView>
  </sheetViews>
  <sheetFormatPr defaultRowHeight="14"/>
  <cols>
    <col min="1" max="1" width="28.75" style="117" customWidth="1"/>
    <col min="2" max="5" width="11.33203125" style="117" customWidth="1"/>
    <col min="6" max="6" width="8.6640625" style="171"/>
    <col min="7" max="16384" width="8.6640625" style="117"/>
  </cols>
  <sheetData>
    <row r="1" spans="1:6" ht="32.5">
      <c r="A1" s="1835" t="s">
        <v>3081</v>
      </c>
      <c r="B1" s="1835"/>
      <c r="C1" s="1835"/>
      <c r="D1" s="1835"/>
      <c r="E1" s="1835"/>
      <c r="F1" s="1435"/>
    </row>
    <row r="3" spans="1:6" ht="33" customHeight="1">
      <c r="A3" s="1817" t="s">
        <v>2239</v>
      </c>
      <c r="B3" s="1807" t="s">
        <v>2240</v>
      </c>
      <c r="C3" s="1808"/>
      <c r="D3" s="1808"/>
      <c r="E3" s="1810"/>
    </row>
    <row r="4" spans="1:6" ht="18" customHeight="1">
      <c r="A4" s="1818"/>
      <c r="B4" s="1811" t="s">
        <v>407</v>
      </c>
      <c r="C4" s="1812"/>
      <c r="D4" s="1811" t="s">
        <v>154</v>
      </c>
      <c r="E4" s="1799"/>
      <c r="F4" s="1381"/>
    </row>
    <row r="5" spans="1:6" s="339" customFormat="1" ht="25" customHeight="1">
      <c r="A5" s="1818"/>
      <c r="B5" s="951" t="s">
        <v>1323</v>
      </c>
      <c r="C5" s="952" t="s">
        <v>1324</v>
      </c>
      <c r="D5" s="951" t="s">
        <v>1323</v>
      </c>
      <c r="E5" s="953" t="s">
        <v>1324</v>
      </c>
      <c r="F5" s="1434"/>
    </row>
    <row r="6" spans="1:6" ht="14.5" thickBot="1">
      <c r="A6" s="954" t="s">
        <v>87</v>
      </c>
      <c r="B6" s="988">
        <v>77245</v>
      </c>
      <c r="C6" s="989" t="s">
        <v>2241</v>
      </c>
      <c r="D6" s="990">
        <v>70179</v>
      </c>
      <c r="E6" s="991" t="s">
        <v>2242</v>
      </c>
    </row>
    <row r="7" spans="1:6">
      <c r="A7" s="641" t="s">
        <v>2243</v>
      </c>
      <c r="B7" s="735">
        <v>65400</v>
      </c>
      <c r="C7" s="635" t="s">
        <v>1875</v>
      </c>
      <c r="D7" s="735">
        <v>53325</v>
      </c>
      <c r="E7" s="636" t="s">
        <v>2244</v>
      </c>
    </row>
    <row r="8" spans="1:6">
      <c r="A8" s="992" t="s">
        <v>2245</v>
      </c>
      <c r="B8" s="993">
        <v>75817</v>
      </c>
      <c r="C8" s="994" t="s">
        <v>2246</v>
      </c>
      <c r="D8" s="993">
        <v>58713</v>
      </c>
      <c r="E8" s="995" t="s">
        <v>2247</v>
      </c>
    </row>
    <row r="9" spans="1:6">
      <c r="A9" s="641" t="s">
        <v>2248</v>
      </c>
      <c r="B9" s="737">
        <v>89616</v>
      </c>
      <c r="C9" s="639" t="s">
        <v>2249</v>
      </c>
      <c r="D9" s="737">
        <v>79859</v>
      </c>
      <c r="E9" s="640" t="s">
        <v>2250</v>
      </c>
    </row>
    <row r="10" spans="1:6">
      <c r="A10" s="992" t="s">
        <v>2251</v>
      </c>
      <c r="B10" s="993">
        <v>87279</v>
      </c>
      <c r="C10" s="994" t="s">
        <v>2252</v>
      </c>
      <c r="D10" s="993">
        <v>76661</v>
      </c>
      <c r="E10" s="995" t="s">
        <v>2253</v>
      </c>
    </row>
    <row r="11" spans="1:6">
      <c r="A11" s="641" t="s">
        <v>2254</v>
      </c>
      <c r="B11" s="737">
        <v>93701</v>
      </c>
      <c r="C11" s="639" t="s">
        <v>2255</v>
      </c>
      <c r="D11" s="737">
        <v>87463</v>
      </c>
      <c r="E11" s="640" t="s">
        <v>2256</v>
      </c>
    </row>
    <row r="12" spans="1:6">
      <c r="A12" s="996" t="s">
        <v>2257</v>
      </c>
      <c r="B12" s="993">
        <v>123905</v>
      </c>
      <c r="C12" s="994" t="s">
        <v>2258</v>
      </c>
      <c r="D12" s="993">
        <v>104955</v>
      </c>
      <c r="E12" s="995" t="s">
        <v>2259</v>
      </c>
    </row>
    <row r="13" spans="1:6">
      <c r="A13" s="142"/>
      <c r="B13" s="649"/>
      <c r="C13" s="649"/>
      <c r="D13" s="649"/>
      <c r="E13" s="649"/>
    </row>
    <row r="14" spans="1:6" ht="44.25" customHeight="1">
      <c r="A14" s="1770" t="s">
        <v>2260</v>
      </c>
      <c r="B14" s="1770"/>
      <c r="C14" s="1770"/>
      <c r="D14" s="1770"/>
      <c r="E14" s="1770"/>
    </row>
  </sheetData>
  <mergeCells count="6">
    <mergeCell ref="A14:E14"/>
    <mergeCell ref="A1:E1"/>
    <mergeCell ref="A3:A5"/>
    <mergeCell ref="B3:E3"/>
    <mergeCell ref="B4:C4"/>
    <mergeCell ref="D4:E4"/>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15"/>
  <sheetViews>
    <sheetView topLeftCell="B1" workbookViewId="0">
      <selection activeCell="L1" sqref="L1"/>
    </sheetView>
  </sheetViews>
  <sheetFormatPr defaultRowHeight="14"/>
  <cols>
    <col min="1" max="1" width="26.58203125" style="117" customWidth="1"/>
    <col min="2" max="11" width="11" style="117" customWidth="1"/>
    <col min="12" max="12" width="8.6640625" style="171"/>
    <col min="13" max="16384" width="8.6640625" style="117"/>
  </cols>
  <sheetData>
    <row r="1" spans="1:12" ht="25">
      <c r="A1" s="1835" t="s">
        <v>3080</v>
      </c>
      <c r="B1" s="1835"/>
      <c r="C1" s="1835"/>
      <c r="D1" s="1835"/>
      <c r="E1" s="1835"/>
      <c r="F1" s="1835"/>
      <c r="G1" s="1835"/>
      <c r="H1" s="1835"/>
      <c r="I1" s="1835"/>
      <c r="J1" s="1835"/>
      <c r="K1" s="1835"/>
      <c r="L1" s="1440"/>
    </row>
    <row r="3" spans="1:12" ht="17.5">
      <c r="A3" s="1817" t="s">
        <v>2239</v>
      </c>
      <c r="B3" s="1828" t="s">
        <v>2240</v>
      </c>
      <c r="C3" s="1829"/>
      <c r="D3" s="1829"/>
      <c r="E3" s="1829"/>
      <c r="F3" s="1829"/>
      <c r="G3" s="1829"/>
      <c r="H3" s="1829"/>
      <c r="I3" s="1829"/>
      <c r="J3" s="1829"/>
      <c r="K3" s="1830"/>
      <c r="L3" s="1381"/>
    </row>
    <row r="4" spans="1:12" ht="17.5">
      <c r="A4" s="1818"/>
      <c r="B4" s="1811" t="s">
        <v>154</v>
      </c>
      <c r="C4" s="1798"/>
      <c r="D4" s="1798"/>
      <c r="E4" s="1798"/>
      <c r="F4" s="1798"/>
      <c r="G4" s="1798"/>
      <c r="H4" s="1798"/>
      <c r="I4" s="1798"/>
      <c r="J4" s="1798"/>
      <c r="K4" s="1799"/>
      <c r="L4" s="1381"/>
    </row>
    <row r="5" spans="1:12" ht="17.5">
      <c r="A5" s="1818"/>
      <c r="B5" s="1811" t="s">
        <v>407</v>
      </c>
      <c r="C5" s="1812"/>
      <c r="D5" s="1811" t="s">
        <v>787</v>
      </c>
      <c r="E5" s="1812"/>
      <c r="F5" s="1811" t="s">
        <v>743</v>
      </c>
      <c r="G5" s="1812"/>
      <c r="H5" s="1811" t="s">
        <v>1255</v>
      </c>
      <c r="I5" s="1812"/>
      <c r="J5" s="1811" t="s">
        <v>485</v>
      </c>
      <c r="K5" s="1799"/>
      <c r="L5" s="1381"/>
    </row>
    <row r="6" spans="1:12" s="339" customFormat="1" ht="27.5">
      <c r="A6" s="1818"/>
      <c r="B6" s="951" t="s">
        <v>1323</v>
      </c>
      <c r="C6" s="952" t="s">
        <v>1324</v>
      </c>
      <c r="D6" s="951" t="s">
        <v>1323</v>
      </c>
      <c r="E6" s="952" t="s">
        <v>1324</v>
      </c>
      <c r="F6" s="951" t="s">
        <v>1323</v>
      </c>
      <c r="G6" s="952" t="s">
        <v>1324</v>
      </c>
      <c r="H6" s="951" t="s">
        <v>1323</v>
      </c>
      <c r="I6" s="952" t="s">
        <v>1324</v>
      </c>
      <c r="J6" s="951" t="s">
        <v>1323</v>
      </c>
      <c r="K6" s="953" t="s">
        <v>1324</v>
      </c>
      <c r="L6" s="1434"/>
    </row>
    <row r="7" spans="1:12" ht="14.5" thickBot="1">
      <c r="A7" s="954" t="s">
        <v>87</v>
      </c>
      <c r="B7" s="997">
        <v>70179</v>
      </c>
      <c r="C7" s="989" t="s">
        <v>2242</v>
      </c>
      <c r="D7" s="990">
        <v>58841</v>
      </c>
      <c r="E7" s="989" t="s">
        <v>2261</v>
      </c>
      <c r="F7" s="990">
        <v>75023</v>
      </c>
      <c r="G7" s="989" t="s">
        <v>2262</v>
      </c>
      <c r="H7" s="990">
        <v>64130</v>
      </c>
      <c r="I7" s="989" t="s">
        <v>2263</v>
      </c>
      <c r="J7" s="990">
        <v>61500</v>
      </c>
      <c r="K7" s="991" t="s">
        <v>2264</v>
      </c>
    </row>
    <row r="8" spans="1:12">
      <c r="A8" s="641" t="s">
        <v>2243</v>
      </c>
      <c r="B8" s="734">
        <v>53325</v>
      </c>
      <c r="C8" s="635" t="s">
        <v>2244</v>
      </c>
      <c r="D8" s="735">
        <v>48353</v>
      </c>
      <c r="E8" s="635" t="s">
        <v>2265</v>
      </c>
      <c r="F8" s="735">
        <v>55727</v>
      </c>
      <c r="G8" s="635" t="s">
        <v>2266</v>
      </c>
      <c r="H8" s="735">
        <v>45761</v>
      </c>
      <c r="I8" s="635" t="s">
        <v>2267</v>
      </c>
      <c r="J8" s="735">
        <v>49400</v>
      </c>
      <c r="K8" s="636" t="s">
        <v>2268</v>
      </c>
    </row>
    <row r="9" spans="1:12">
      <c r="A9" s="992" t="s">
        <v>2245</v>
      </c>
      <c r="B9" s="998">
        <v>58713</v>
      </c>
      <c r="C9" s="994" t="s">
        <v>2247</v>
      </c>
      <c r="D9" s="993">
        <v>55021</v>
      </c>
      <c r="E9" s="994" t="s">
        <v>2269</v>
      </c>
      <c r="F9" s="993">
        <v>67800</v>
      </c>
      <c r="G9" s="994" t="s">
        <v>2270</v>
      </c>
      <c r="H9" s="993">
        <v>53622</v>
      </c>
      <c r="I9" s="994" t="s">
        <v>2271</v>
      </c>
      <c r="J9" s="993">
        <v>44942</v>
      </c>
      <c r="K9" s="995" t="s">
        <v>2272</v>
      </c>
    </row>
    <row r="10" spans="1:12">
      <c r="A10" s="641" t="s">
        <v>2248</v>
      </c>
      <c r="B10" s="736">
        <v>79859</v>
      </c>
      <c r="C10" s="639" t="s">
        <v>2250</v>
      </c>
      <c r="D10" s="737">
        <v>74497</v>
      </c>
      <c r="E10" s="639" t="s">
        <v>2273</v>
      </c>
      <c r="F10" s="737">
        <v>88471</v>
      </c>
      <c r="G10" s="639" t="s">
        <v>2274</v>
      </c>
      <c r="H10" s="737">
        <v>69500</v>
      </c>
      <c r="I10" s="639" t="s">
        <v>2275</v>
      </c>
      <c r="J10" s="737">
        <v>71988</v>
      </c>
      <c r="K10" s="640" t="s">
        <v>2276</v>
      </c>
    </row>
    <row r="11" spans="1:12">
      <c r="A11" s="992" t="s">
        <v>2251</v>
      </c>
      <c r="B11" s="998">
        <v>76661</v>
      </c>
      <c r="C11" s="994" t="s">
        <v>2253</v>
      </c>
      <c r="D11" s="993">
        <v>62895</v>
      </c>
      <c r="E11" s="994" t="s">
        <v>2277</v>
      </c>
      <c r="F11" s="993">
        <v>84934</v>
      </c>
      <c r="G11" s="994" t="s">
        <v>2278</v>
      </c>
      <c r="H11" s="993">
        <v>74688</v>
      </c>
      <c r="I11" s="994" t="s">
        <v>2279</v>
      </c>
      <c r="J11" s="993">
        <v>47500</v>
      </c>
      <c r="K11" s="995" t="s">
        <v>2280</v>
      </c>
    </row>
    <row r="12" spans="1:12">
      <c r="A12" s="641" t="s">
        <v>2254</v>
      </c>
      <c r="B12" s="736">
        <v>87463</v>
      </c>
      <c r="C12" s="639" t="s">
        <v>2256</v>
      </c>
      <c r="D12" s="737">
        <v>79398</v>
      </c>
      <c r="E12" s="639" t="s">
        <v>2281</v>
      </c>
      <c r="F12" s="737">
        <v>95653</v>
      </c>
      <c r="G12" s="639" t="s">
        <v>2282</v>
      </c>
      <c r="H12" s="737">
        <v>71250</v>
      </c>
      <c r="I12" s="639" t="s">
        <v>2283</v>
      </c>
      <c r="J12" s="737">
        <v>86172</v>
      </c>
      <c r="K12" s="640" t="s">
        <v>2284</v>
      </c>
    </row>
    <row r="13" spans="1:12">
      <c r="A13" s="996" t="s">
        <v>2257</v>
      </c>
      <c r="B13" s="998">
        <v>104955</v>
      </c>
      <c r="C13" s="994" t="s">
        <v>2259</v>
      </c>
      <c r="D13" s="993">
        <v>84643</v>
      </c>
      <c r="E13" s="994" t="s">
        <v>2285</v>
      </c>
      <c r="F13" s="993">
        <v>104196</v>
      </c>
      <c r="G13" s="994" t="s">
        <v>2286</v>
      </c>
      <c r="H13" s="993">
        <v>143229</v>
      </c>
      <c r="I13" s="994" t="s">
        <v>2287</v>
      </c>
      <c r="J13" s="993">
        <v>127950</v>
      </c>
      <c r="K13" s="995" t="s">
        <v>2288</v>
      </c>
    </row>
    <row r="14" spans="1:12">
      <c r="A14" s="143"/>
      <c r="B14" s="649"/>
      <c r="C14" s="649"/>
      <c r="D14" s="649"/>
      <c r="E14" s="649"/>
      <c r="F14" s="649"/>
      <c r="G14" s="649"/>
      <c r="H14" s="649"/>
      <c r="I14" s="649"/>
      <c r="J14" s="649"/>
      <c r="K14" s="649"/>
    </row>
    <row r="15" spans="1:12" ht="30.75" customHeight="1">
      <c r="A15" s="1770" t="s">
        <v>2289</v>
      </c>
      <c r="B15" s="1770"/>
      <c r="C15" s="1770"/>
      <c r="D15" s="1770"/>
      <c r="E15" s="1770"/>
      <c r="F15" s="1770"/>
      <c r="G15" s="1770"/>
      <c r="H15" s="1770"/>
      <c r="I15" s="1770"/>
      <c r="J15" s="1770"/>
      <c r="K15" s="1770"/>
    </row>
  </sheetData>
  <mergeCells count="10">
    <mergeCell ref="A15:K15"/>
    <mergeCell ref="A1:K1"/>
    <mergeCell ref="A3:A6"/>
    <mergeCell ref="B3:K3"/>
    <mergeCell ref="B4:K4"/>
    <mergeCell ref="B5:C5"/>
    <mergeCell ref="D5:E5"/>
    <mergeCell ref="F5:G5"/>
    <mergeCell ref="H5:I5"/>
    <mergeCell ref="J5:K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33"/>
  <sheetViews>
    <sheetView topLeftCell="B1" workbookViewId="0">
      <selection activeCell="E5" sqref="E5"/>
    </sheetView>
  </sheetViews>
  <sheetFormatPr defaultRowHeight="14"/>
  <cols>
    <col min="1" max="1" width="67.08203125" style="117" customWidth="1"/>
    <col min="2" max="11" width="8.6640625" style="117"/>
    <col min="12" max="12" width="8.6640625" style="171"/>
    <col min="13" max="16384" width="8.6640625" style="117"/>
  </cols>
  <sheetData>
    <row r="1" spans="1:12" ht="32.5">
      <c r="A1" s="1835" t="s">
        <v>3079</v>
      </c>
      <c r="B1" s="1835"/>
      <c r="C1" s="1835"/>
      <c r="D1" s="1835"/>
      <c r="E1" s="1835"/>
      <c r="F1" s="1835"/>
      <c r="G1" s="1835"/>
      <c r="H1" s="1835"/>
      <c r="I1" s="1835"/>
      <c r="J1" s="1835"/>
      <c r="K1" s="1835"/>
      <c r="L1" s="1435"/>
    </row>
    <row r="3" spans="1:12" ht="17.5">
      <c r="A3" s="1837" t="s">
        <v>2290</v>
      </c>
      <c r="B3" s="1828" t="s">
        <v>154</v>
      </c>
      <c r="C3" s="1829"/>
      <c r="D3" s="1829"/>
      <c r="E3" s="1829"/>
      <c r="F3" s="1829"/>
      <c r="G3" s="1829"/>
      <c r="H3" s="1829"/>
      <c r="I3" s="1829"/>
      <c r="J3" s="1829"/>
      <c r="K3" s="1830"/>
      <c r="L3" s="1381"/>
    </row>
    <row r="4" spans="1:12" ht="17.5">
      <c r="A4" s="1838"/>
      <c r="B4" s="1826" t="s">
        <v>407</v>
      </c>
      <c r="C4" s="1827"/>
      <c r="D4" s="1826" t="s">
        <v>787</v>
      </c>
      <c r="E4" s="1827"/>
      <c r="F4" s="1826" t="s">
        <v>743</v>
      </c>
      <c r="G4" s="1827"/>
      <c r="H4" s="1826" t="s">
        <v>1255</v>
      </c>
      <c r="I4" s="1827"/>
      <c r="J4" s="1826" t="s">
        <v>485</v>
      </c>
      <c r="K4" s="1839"/>
      <c r="L4" s="1381"/>
    </row>
    <row r="5" spans="1:12" s="339" customFormat="1" ht="27.5">
      <c r="A5" s="1838"/>
      <c r="B5" s="951" t="s">
        <v>1323</v>
      </c>
      <c r="C5" s="952" t="s">
        <v>1324</v>
      </c>
      <c r="D5" s="951" t="s">
        <v>1323</v>
      </c>
      <c r="E5" s="952" t="s">
        <v>1324</v>
      </c>
      <c r="F5" s="951" t="s">
        <v>1323</v>
      </c>
      <c r="G5" s="952" t="s">
        <v>1324</v>
      </c>
      <c r="H5" s="951" t="s">
        <v>1323</v>
      </c>
      <c r="I5" s="952" t="s">
        <v>1324</v>
      </c>
      <c r="J5" s="951" t="s">
        <v>1323</v>
      </c>
      <c r="K5" s="953" t="s">
        <v>1324</v>
      </c>
      <c r="L5" s="1434"/>
    </row>
    <row r="6" spans="1:12" ht="14.5" thickBot="1">
      <c r="A6" s="954" t="s">
        <v>87</v>
      </c>
      <c r="B6" s="1004">
        <v>50627</v>
      </c>
      <c r="C6" s="989" t="s">
        <v>1402</v>
      </c>
      <c r="D6" s="1005">
        <v>9555</v>
      </c>
      <c r="E6" s="989" t="s">
        <v>1461</v>
      </c>
      <c r="F6" s="1005">
        <v>31447</v>
      </c>
      <c r="G6" s="989" t="s">
        <v>1514</v>
      </c>
      <c r="H6" s="1005">
        <v>2635</v>
      </c>
      <c r="I6" s="989" t="s">
        <v>1562</v>
      </c>
      <c r="J6" s="1005">
        <v>6990</v>
      </c>
      <c r="K6" s="991" t="s">
        <v>1464</v>
      </c>
    </row>
    <row r="7" spans="1:12">
      <c r="A7" s="642" t="s">
        <v>2291</v>
      </c>
      <c r="B7" s="664">
        <v>5466</v>
      </c>
      <c r="C7" s="635" t="s">
        <v>1972</v>
      </c>
      <c r="D7" s="634">
        <v>1295</v>
      </c>
      <c r="E7" s="635" t="s">
        <v>2292</v>
      </c>
      <c r="F7" s="634">
        <v>3354</v>
      </c>
      <c r="G7" s="635" t="s">
        <v>1674</v>
      </c>
      <c r="H7" s="655">
        <v>139</v>
      </c>
      <c r="I7" s="635" t="s">
        <v>2165</v>
      </c>
      <c r="J7" s="655">
        <v>678</v>
      </c>
      <c r="K7" s="636" t="s">
        <v>1662</v>
      </c>
    </row>
    <row r="8" spans="1:12">
      <c r="A8" s="642"/>
      <c r="B8" s="638"/>
      <c r="C8" s="639"/>
      <c r="D8" s="638"/>
      <c r="E8" s="639"/>
      <c r="F8" s="638"/>
      <c r="G8" s="639"/>
      <c r="H8" s="643"/>
      <c r="I8" s="639"/>
      <c r="J8" s="643"/>
      <c r="K8" s="640"/>
    </row>
    <row r="9" spans="1:12" ht="14.5" thickBot="1">
      <c r="A9" s="999" t="s">
        <v>2293</v>
      </c>
      <c r="B9" s="1000">
        <v>1539</v>
      </c>
      <c r="C9" s="1001" t="s">
        <v>1562</v>
      </c>
      <c r="D9" s="1002">
        <v>313</v>
      </c>
      <c r="E9" s="1001" t="s">
        <v>2161</v>
      </c>
      <c r="F9" s="1002">
        <v>942</v>
      </c>
      <c r="G9" s="1001" t="s">
        <v>2294</v>
      </c>
      <c r="H9" s="1002">
        <v>41</v>
      </c>
      <c r="I9" s="1001" t="s">
        <v>2295</v>
      </c>
      <c r="J9" s="1002">
        <v>243</v>
      </c>
      <c r="K9" s="1003" t="s">
        <v>2296</v>
      </c>
    </row>
    <row r="10" spans="1:12">
      <c r="A10" s="654" t="s">
        <v>2297</v>
      </c>
      <c r="B10" s="655">
        <v>161</v>
      </c>
      <c r="C10" s="635" t="s">
        <v>1602</v>
      </c>
      <c r="D10" s="655">
        <v>15</v>
      </c>
      <c r="E10" s="635" t="s">
        <v>1742</v>
      </c>
      <c r="F10" s="655">
        <v>105</v>
      </c>
      <c r="G10" s="635" t="s">
        <v>2298</v>
      </c>
      <c r="H10" s="655">
        <v>7</v>
      </c>
      <c r="I10" s="635" t="s">
        <v>1730</v>
      </c>
      <c r="J10" s="655">
        <v>34</v>
      </c>
      <c r="K10" s="636" t="s">
        <v>2299</v>
      </c>
    </row>
    <row r="11" spans="1:12">
      <c r="A11" s="641" t="s">
        <v>2300</v>
      </c>
      <c r="B11" s="643">
        <v>22</v>
      </c>
      <c r="C11" s="639" t="s">
        <v>1712</v>
      </c>
      <c r="D11" s="643">
        <v>9</v>
      </c>
      <c r="E11" s="639" t="s">
        <v>2301</v>
      </c>
      <c r="F11" s="643">
        <v>13</v>
      </c>
      <c r="G11" s="639" t="s">
        <v>2302</v>
      </c>
      <c r="H11" s="643">
        <v>0</v>
      </c>
      <c r="I11" s="639" t="s">
        <v>1681</v>
      </c>
      <c r="J11" s="643">
        <v>0</v>
      </c>
      <c r="K11" s="640" t="s">
        <v>1681</v>
      </c>
    </row>
    <row r="12" spans="1:12">
      <c r="A12" s="641" t="s">
        <v>2303</v>
      </c>
      <c r="B12" s="643">
        <v>139</v>
      </c>
      <c r="C12" s="639" t="s">
        <v>1586</v>
      </c>
      <c r="D12" s="643">
        <v>6</v>
      </c>
      <c r="E12" s="639" t="s">
        <v>1770</v>
      </c>
      <c r="F12" s="643">
        <v>92</v>
      </c>
      <c r="G12" s="639" t="s">
        <v>1691</v>
      </c>
      <c r="H12" s="643">
        <v>7</v>
      </c>
      <c r="I12" s="639" t="s">
        <v>1730</v>
      </c>
      <c r="J12" s="643">
        <v>34</v>
      </c>
      <c r="K12" s="640" t="s">
        <v>2299</v>
      </c>
    </row>
    <row r="13" spans="1:12">
      <c r="A13" s="642" t="s">
        <v>2304</v>
      </c>
      <c r="B13" s="638">
        <v>1378</v>
      </c>
      <c r="C13" s="639" t="s">
        <v>1635</v>
      </c>
      <c r="D13" s="643">
        <v>298</v>
      </c>
      <c r="E13" s="639" t="s">
        <v>2102</v>
      </c>
      <c r="F13" s="643">
        <v>837</v>
      </c>
      <c r="G13" s="639" t="s">
        <v>1581</v>
      </c>
      <c r="H13" s="643">
        <v>34</v>
      </c>
      <c r="I13" s="639" t="s">
        <v>1703</v>
      </c>
      <c r="J13" s="643">
        <v>209</v>
      </c>
      <c r="K13" s="640" t="s">
        <v>2305</v>
      </c>
    </row>
    <row r="14" spans="1:12">
      <c r="A14" s="641" t="s">
        <v>2300</v>
      </c>
      <c r="B14" s="643">
        <v>331</v>
      </c>
      <c r="C14" s="639" t="s">
        <v>1507</v>
      </c>
      <c r="D14" s="643">
        <v>64</v>
      </c>
      <c r="E14" s="639" t="s">
        <v>2306</v>
      </c>
      <c r="F14" s="643">
        <v>208</v>
      </c>
      <c r="G14" s="639" t="s">
        <v>1488</v>
      </c>
      <c r="H14" s="643">
        <v>14</v>
      </c>
      <c r="I14" s="639" t="s">
        <v>1685</v>
      </c>
      <c r="J14" s="643">
        <v>45</v>
      </c>
      <c r="K14" s="640" t="s">
        <v>2168</v>
      </c>
    </row>
    <row r="15" spans="1:12">
      <c r="A15" s="641" t="s">
        <v>2303</v>
      </c>
      <c r="B15" s="638">
        <v>1047</v>
      </c>
      <c r="C15" s="639" t="s">
        <v>1567</v>
      </c>
      <c r="D15" s="643">
        <v>234</v>
      </c>
      <c r="E15" s="639" t="s">
        <v>2307</v>
      </c>
      <c r="F15" s="643">
        <v>629</v>
      </c>
      <c r="G15" s="639" t="s">
        <v>2308</v>
      </c>
      <c r="H15" s="643">
        <v>20</v>
      </c>
      <c r="I15" s="639" t="s">
        <v>1759</v>
      </c>
      <c r="J15" s="643">
        <v>164</v>
      </c>
      <c r="K15" s="640" t="s">
        <v>1570</v>
      </c>
    </row>
    <row r="16" spans="1:12">
      <c r="A16" s="642"/>
      <c r="B16" s="638"/>
      <c r="C16" s="639"/>
      <c r="D16" s="643"/>
      <c r="E16" s="639"/>
      <c r="F16" s="643"/>
      <c r="G16" s="639"/>
      <c r="H16" s="643"/>
      <c r="I16" s="639"/>
      <c r="J16" s="643"/>
      <c r="K16" s="640"/>
    </row>
    <row r="17" spans="1:11" ht="14.5" thickBot="1">
      <c r="A17" s="999" t="s">
        <v>2309</v>
      </c>
      <c r="B17" s="1000">
        <v>3927</v>
      </c>
      <c r="C17" s="1001" t="s">
        <v>1551</v>
      </c>
      <c r="D17" s="1002">
        <v>982</v>
      </c>
      <c r="E17" s="1001" t="s">
        <v>2310</v>
      </c>
      <c r="F17" s="1000">
        <v>2412</v>
      </c>
      <c r="G17" s="1001" t="s">
        <v>1483</v>
      </c>
      <c r="H17" s="1002">
        <v>98</v>
      </c>
      <c r="I17" s="1001" t="s">
        <v>2167</v>
      </c>
      <c r="J17" s="1002">
        <v>435</v>
      </c>
      <c r="K17" s="1003" t="s">
        <v>1468</v>
      </c>
    </row>
    <row r="18" spans="1:11">
      <c r="A18" s="654" t="s">
        <v>2311</v>
      </c>
      <c r="B18" s="655">
        <v>667</v>
      </c>
      <c r="C18" s="635" t="s">
        <v>2312</v>
      </c>
      <c r="D18" s="655">
        <v>96</v>
      </c>
      <c r="E18" s="635" t="s">
        <v>1630</v>
      </c>
      <c r="F18" s="655">
        <v>430</v>
      </c>
      <c r="G18" s="635" t="s">
        <v>2313</v>
      </c>
      <c r="H18" s="655">
        <v>0</v>
      </c>
      <c r="I18" s="635" t="s">
        <v>1681</v>
      </c>
      <c r="J18" s="655">
        <v>141</v>
      </c>
      <c r="K18" s="636" t="s">
        <v>2314</v>
      </c>
    </row>
    <row r="19" spans="1:11">
      <c r="A19" s="642" t="s">
        <v>2315</v>
      </c>
      <c r="B19" s="643">
        <v>158</v>
      </c>
      <c r="C19" s="639" t="s">
        <v>1753</v>
      </c>
      <c r="D19" s="643">
        <v>5</v>
      </c>
      <c r="E19" s="639" t="s">
        <v>1770</v>
      </c>
      <c r="F19" s="643">
        <v>86</v>
      </c>
      <c r="G19" s="639" t="s">
        <v>1728</v>
      </c>
      <c r="H19" s="643">
        <v>0</v>
      </c>
      <c r="I19" s="639" t="s">
        <v>1681</v>
      </c>
      <c r="J19" s="643">
        <v>67</v>
      </c>
      <c r="K19" s="640" t="s">
        <v>1582</v>
      </c>
    </row>
    <row r="20" spans="1:11">
      <c r="A20" s="641" t="s">
        <v>2316</v>
      </c>
      <c r="B20" s="643">
        <v>0</v>
      </c>
      <c r="C20" s="639" t="s">
        <v>1681</v>
      </c>
      <c r="D20" s="643">
        <v>0</v>
      </c>
      <c r="E20" s="639" t="s">
        <v>1681</v>
      </c>
      <c r="F20" s="643">
        <v>0</v>
      </c>
      <c r="G20" s="639" t="s">
        <v>1681</v>
      </c>
      <c r="H20" s="643">
        <v>0</v>
      </c>
      <c r="I20" s="639" t="s">
        <v>1681</v>
      </c>
      <c r="J20" s="643">
        <v>0</v>
      </c>
      <c r="K20" s="640" t="s">
        <v>1681</v>
      </c>
    </row>
    <row r="21" spans="1:11">
      <c r="A21" s="641" t="s">
        <v>2317</v>
      </c>
      <c r="B21" s="643">
        <v>158</v>
      </c>
      <c r="C21" s="639" t="s">
        <v>1753</v>
      </c>
      <c r="D21" s="643">
        <v>5</v>
      </c>
      <c r="E21" s="639" t="s">
        <v>1770</v>
      </c>
      <c r="F21" s="643">
        <v>86</v>
      </c>
      <c r="G21" s="639" t="s">
        <v>1728</v>
      </c>
      <c r="H21" s="643">
        <v>0</v>
      </c>
      <c r="I21" s="639" t="s">
        <v>1681</v>
      </c>
      <c r="J21" s="643">
        <v>67</v>
      </c>
      <c r="K21" s="640" t="s">
        <v>1582</v>
      </c>
    </row>
    <row r="22" spans="1:11">
      <c r="A22" s="642" t="s">
        <v>2318</v>
      </c>
      <c r="B22" s="643">
        <v>509</v>
      </c>
      <c r="C22" s="639" t="s">
        <v>1569</v>
      </c>
      <c r="D22" s="643">
        <v>91</v>
      </c>
      <c r="E22" s="639" t="s">
        <v>1601</v>
      </c>
      <c r="F22" s="643">
        <v>344</v>
      </c>
      <c r="G22" s="639" t="s">
        <v>1496</v>
      </c>
      <c r="H22" s="643">
        <v>0</v>
      </c>
      <c r="I22" s="639" t="s">
        <v>1681</v>
      </c>
      <c r="J22" s="643">
        <v>74</v>
      </c>
      <c r="K22" s="640" t="s">
        <v>1586</v>
      </c>
    </row>
    <row r="23" spans="1:11">
      <c r="A23" s="641" t="s">
        <v>2316</v>
      </c>
      <c r="B23" s="643">
        <v>112</v>
      </c>
      <c r="C23" s="639" t="s">
        <v>1636</v>
      </c>
      <c r="D23" s="643">
        <v>14</v>
      </c>
      <c r="E23" s="639" t="s">
        <v>2301</v>
      </c>
      <c r="F23" s="643">
        <v>98</v>
      </c>
      <c r="G23" s="639" t="s">
        <v>1630</v>
      </c>
      <c r="H23" s="643">
        <v>0</v>
      </c>
      <c r="I23" s="639" t="s">
        <v>1681</v>
      </c>
      <c r="J23" s="643">
        <v>0</v>
      </c>
      <c r="K23" s="640" t="s">
        <v>1681</v>
      </c>
    </row>
    <row r="24" spans="1:11">
      <c r="A24" s="641" t="s">
        <v>2317</v>
      </c>
      <c r="B24" s="643">
        <v>397</v>
      </c>
      <c r="C24" s="639" t="s">
        <v>1629</v>
      </c>
      <c r="D24" s="643">
        <v>77</v>
      </c>
      <c r="E24" s="639" t="s">
        <v>2166</v>
      </c>
      <c r="F24" s="643">
        <v>246</v>
      </c>
      <c r="G24" s="639" t="s">
        <v>1779</v>
      </c>
      <c r="H24" s="643">
        <v>0</v>
      </c>
      <c r="I24" s="639" t="s">
        <v>1681</v>
      </c>
      <c r="J24" s="643">
        <v>74</v>
      </c>
      <c r="K24" s="640" t="s">
        <v>1586</v>
      </c>
    </row>
    <row r="25" spans="1:11">
      <c r="A25" s="642" t="s">
        <v>2319</v>
      </c>
      <c r="B25" s="638">
        <v>3260</v>
      </c>
      <c r="C25" s="639" t="s">
        <v>2078</v>
      </c>
      <c r="D25" s="643">
        <v>886</v>
      </c>
      <c r="E25" s="639" t="s">
        <v>1683</v>
      </c>
      <c r="F25" s="638">
        <v>1982</v>
      </c>
      <c r="G25" s="639" t="s">
        <v>1899</v>
      </c>
      <c r="H25" s="643">
        <v>98</v>
      </c>
      <c r="I25" s="639" t="s">
        <v>2167</v>
      </c>
      <c r="J25" s="643">
        <v>294</v>
      </c>
      <c r="K25" s="640" t="s">
        <v>1631</v>
      </c>
    </row>
    <row r="26" spans="1:11">
      <c r="A26" s="642" t="s">
        <v>2315</v>
      </c>
      <c r="B26" s="643">
        <v>457</v>
      </c>
      <c r="C26" s="639" t="s">
        <v>1573</v>
      </c>
      <c r="D26" s="643">
        <v>151</v>
      </c>
      <c r="E26" s="639" t="s">
        <v>2296</v>
      </c>
      <c r="F26" s="643">
        <v>279</v>
      </c>
      <c r="G26" s="639" t="s">
        <v>1593</v>
      </c>
      <c r="H26" s="643">
        <v>10</v>
      </c>
      <c r="I26" s="639" t="s">
        <v>2301</v>
      </c>
      <c r="J26" s="643">
        <v>17</v>
      </c>
      <c r="K26" s="640" t="s">
        <v>2320</v>
      </c>
    </row>
    <row r="27" spans="1:11">
      <c r="A27" s="641" t="s">
        <v>2316</v>
      </c>
      <c r="B27" s="643">
        <v>131</v>
      </c>
      <c r="C27" s="639" t="s">
        <v>2296</v>
      </c>
      <c r="D27" s="643">
        <v>67</v>
      </c>
      <c r="E27" s="639" t="s">
        <v>2166</v>
      </c>
      <c r="F27" s="643">
        <v>64</v>
      </c>
      <c r="G27" s="639" t="s">
        <v>2165</v>
      </c>
      <c r="H27" s="643">
        <v>0</v>
      </c>
      <c r="I27" s="639" t="s">
        <v>1681</v>
      </c>
      <c r="J27" s="643">
        <v>0</v>
      </c>
      <c r="K27" s="640" t="s">
        <v>1681</v>
      </c>
    </row>
    <row r="28" spans="1:11">
      <c r="A28" s="641" t="s">
        <v>2317</v>
      </c>
      <c r="B28" s="643">
        <v>326</v>
      </c>
      <c r="C28" s="639" t="s">
        <v>2321</v>
      </c>
      <c r="D28" s="643">
        <v>84</v>
      </c>
      <c r="E28" s="639" t="s">
        <v>2322</v>
      </c>
      <c r="F28" s="643">
        <v>215</v>
      </c>
      <c r="G28" s="639" t="s">
        <v>2323</v>
      </c>
      <c r="H28" s="643">
        <v>10</v>
      </c>
      <c r="I28" s="639" t="s">
        <v>2301</v>
      </c>
      <c r="J28" s="643">
        <v>17</v>
      </c>
      <c r="K28" s="640" t="s">
        <v>2320</v>
      </c>
    </row>
    <row r="29" spans="1:11">
      <c r="A29" s="642" t="s">
        <v>2318</v>
      </c>
      <c r="B29" s="638">
        <v>2803</v>
      </c>
      <c r="C29" s="639" t="s">
        <v>1474</v>
      </c>
      <c r="D29" s="643">
        <v>735</v>
      </c>
      <c r="E29" s="639" t="s">
        <v>1737</v>
      </c>
      <c r="F29" s="638">
        <v>1703</v>
      </c>
      <c r="G29" s="639" t="s">
        <v>2122</v>
      </c>
      <c r="H29" s="643">
        <v>88</v>
      </c>
      <c r="I29" s="639" t="s">
        <v>1731</v>
      </c>
      <c r="J29" s="643">
        <v>277</v>
      </c>
      <c r="K29" s="640" t="s">
        <v>1766</v>
      </c>
    </row>
    <row r="30" spans="1:11">
      <c r="A30" s="641" t="s">
        <v>2316</v>
      </c>
      <c r="B30" s="638">
        <v>1157</v>
      </c>
      <c r="C30" s="639" t="s">
        <v>2157</v>
      </c>
      <c r="D30" s="643">
        <v>337</v>
      </c>
      <c r="E30" s="639" t="s">
        <v>1590</v>
      </c>
      <c r="F30" s="643">
        <v>709</v>
      </c>
      <c r="G30" s="639" t="s">
        <v>2324</v>
      </c>
      <c r="H30" s="643">
        <v>18</v>
      </c>
      <c r="I30" s="639" t="s">
        <v>2302</v>
      </c>
      <c r="J30" s="643">
        <v>93</v>
      </c>
      <c r="K30" s="640" t="s">
        <v>1747</v>
      </c>
    </row>
    <row r="31" spans="1:11">
      <c r="A31" s="641" t="s">
        <v>2317</v>
      </c>
      <c r="B31" s="638">
        <v>1646</v>
      </c>
      <c r="C31" s="639" t="s">
        <v>2325</v>
      </c>
      <c r="D31" s="643">
        <v>398</v>
      </c>
      <c r="E31" s="639" t="s">
        <v>1596</v>
      </c>
      <c r="F31" s="643">
        <v>994</v>
      </c>
      <c r="G31" s="639" t="s">
        <v>2326</v>
      </c>
      <c r="H31" s="643">
        <v>70</v>
      </c>
      <c r="I31" s="639" t="s">
        <v>1751</v>
      </c>
      <c r="J31" s="643">
        <v>184</v>
      </c>
      <c r="K31" s="640" t="s">
        <v>2166</v>
      </c>
    </row>
    <row r="32" spans="1:11">
      <c r="A32" s="118"/>
    </row>
    <row r="33" spans="1:11" ht="28.5" customHeight="1">
      <c r="A33" s="1836" t="s">
        <v>2327</v>
      </c>
      <c r="B33" s="1836"/>
      <c r="C33" s="1836"/>
      <c r="D33" s="1836"/>
      <c r="E33" s="1836"/>
      <c r="F33" s="1836"/>
      <c r="G33" s="1836"/>
      <c r="H33" s="1836"/>
      <c r="I33" s="1836"/>
      <c r="J33" s="1836"/>
      <c r="K33" s="1836"/>
    </row>
  </sheetData>
  <mergeCells count="9">
    <mergeCell ref="A33:K33"/>
    <mergeCell ref="A1:K1"/>
    <mergeCell ref="A3:A5"/>
    <mergeCell ref="B3:K3"/>
    <mergeCell ref="B4:C4"/>
    <mergeCell ref="D4:E4"/>
    <mergeCell ref="F4:G4"/>
    <mergeCell ref="H4:I4"/>
    <mergeCell ref="J4:K4"/>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173"/>
  <sheetViews>
    <sheetView topLeftCell="A7" workbookViewId="0">
      <selection activeCell="F1" sqref="F1"/>
    </sheetView>
  </sheetViews>
  <sheetFormatPr defaultRowHeight="14"/>
  <cols>
    <col min="1" max="1" width="67.33203125" style="117" customWidth="1"/>
    <col min="2" max="5" width="10.75" style="117" customWidth="1"/>
    <col min="6" max="6" width="8.6640625" style="171"/>
    <col min="7" max="16384" width="8.6640625" style="117"/>
  </cols>
  <sheetData>
    <row r="1" spans="1:6" ht="32.5">
      <c r="A1" s="1835" t="s">
        <v>3073</v>
      </c>
      <c r="B1" s="1835"/>
      <c r="C1" s="1835"/>
      <c r="D1" s="1835"/>
      <c r="E1" s="1835"/>
      <c r="F1" s="1435"/>
    </row>
    <row r="2" spans="1:6">
      <c r="A2" s="649"/>
      <c r="B2" s="649"/>
      <c r="C2" s="649"/>
      <c r="D2" s="649"/>
      <c r="E2" s="649"/>
    </row>
    <row r="3" spans="1:6" ht="17.5">
      <c r="A3" s="1837" t="s">
        <v>3074</v>
      </c>
      <c r="B3" s="1828" t="s">
        <v>407</v>
      </c>
      <c r="C3" s="1829"/>
      <c r="D3" s="1829"/>
      <c r="E3" s="1830"/>
      <c r="F3" s="1381"/>
    </row>
    <row r="4" spans="1:6" ht="17.5">
      <c r="A4" s="1838"/>
      <c r="B4" s="1826" t="s">
        <v>2328</v>
      </c>
      <c r="C4" s="1827"/>
      <c r="D4" s="1811" t="s">
        <v>154</v>
      </c>
      <c r="E4" s="1799"/>
      <c r="F4" s="1381"/>
    </row>
    <row r="5" spans="1:6" ht="27.5">
      <c r="A5" s="1840"/>
      <c r="B5" s="946" t="s">
        <v>1323</v>
      </c>
      <c r="C5" s="947" t="s">
        <v>1324</v>
      </c>
      <c r="D5" s="946" t="s">
        <v>1323</v>
      </c>
      <c r="E5" s="948" t="s">
        <v>1324</v>
      </c>
      <c r="F5" s="1434"/>
    </row>
    <row r="6" spans="1:6" ht="14.5" thickBot="1">
      <c r="A6" s="949" t="s">
        <v>87</v>
      </c>
      <c r="B6" s="1006">
        <v>308525</v>
      </c>
      <c r="C6" s="1007" t="s">
        <v>1401</v>
      </c>
      <c r="D6" s="1008">
        <v>50627</v>
      </c>
      <c r="E6" s="1009" t="s">
        <v>1402</v>
      </c>
    </row>
    <row r="7" spans="1:6" ht="14.5" thickBot="1">
      <c r="A7" s="999" t="s">
        <v>2291</v>
      </c>
      <c r="B7" s="1019">
        <v>20775</v>
      </c>
      <c r="C7" s="1017" t="s">
        <v>2329</v>
      </c>
      <c r="D7" s="1019">
        <v>5466</v>
      </c>
      <c r="E7" s="1018" t="s">
        <v>1972</v>
      </c>
    </row>
    <row r="8" spans="1:6">
      <c r="A8" s="1014"/>
      <c r="B8" s="1010"/>
      <c r="C8" s="1011"/>
      <c r="D8" s="1010"/>
      <c r="E8" s="1012"/>
    </row>
    <row r="9" spans="1:6" ht="14.5" thickBot="1">
      <c r="A9" s="999" t="s">
        <v>2293</v>
      </c>
      <c r="B9" s="1000">
        <v>8490</v>
      </c>
      <c r="C9" s="1001" t="s">
        <v>2330</v>
      </c>
      <c r="D9" s="1000">
        <v>1539</v>
      </c>
      <c r="E9" s="1003" t="s">
        <v>1562</v>
      </c>
    </row>
    <row r="10" spans="1:6">
      <c r="A10" s="654" t="s">
        <v>2297</v>
      </c>
      <c r="B10" s="634">
        <v>1862</v>
      </c>
      <c r="C10" s="635" t="s">
        <v>2117</v>
      </c>
      <c r="D10" s="655">
        <v>161</v>
      </c>
      <c r="E10" s="636" t="s">
        <v>1602</v>
      </c>
    </row>
    <row r="11" spans="1:6">
      <c r="A11" s="642" t="s">
        <v>2300</v>
      </c>
      <c r="B11" s="643">
        <v>341</v>
      </c>
      <c r="C11" s="639" t="s">
        <v>1634</v>
      </c>
      <c r="D11" s="643">
        <v>22</v>
      </c>
      <c r="E11" s="640" t="s">
        <v>1712</v>
      </c>
    </row>
    <row r="12" spans="1:6">
      <c r="A12" s="642" t="s">
        <v>2303</v>
      </c>
      <c r="B12" s="638">
        <v>1521</v>
      </c>
      <c r="C12" s="639" t="s">
        <v>1888</v>
      </c>
      <c r="D12" s="643">
        <v>139</v>
      </c>
      <c r="E12" s="640" t="s">
        <v>1586</v>
      </c>
    </row>
    <row r="13" spans="1:6">
      <c r="A13" s="642" t="s">
        <v>2304</v>
      </c>
      <c r="B13" s="638">
        <v>6628</v>
      </c>
      <c r="C13" s="639" t="s">
        <v>1439</v>
      </c>
      <c r="D13" s="638">
        <v>1378</v>
      </c>
      <c r="E13" s="640" t="s">
        <v>1635</v>
      </c>
    </row>
    <row r="14" spans="1:6">
      <c r="A14" s="642" t="s">
        <v>2300</v>
      </c>
      <c r="B14" s="638">
        <v>1251</v>
      </c>
      <c r="C14" s="639" t="s">
        <v>2174</v>
      </c>
      <c r="D14" s="643">
        <v>331</v>
      </c>
      <c r="E14" s="640" t="s">
        <v>1507</v>
      </c>
    </row>
    <row r="15" spans="1:6">
      <c r="A15" s="642" t="s">
        <v>2303</v>
      </c>
      <c r="B15" s="638">
        <v>5377</v>
      </c>
      <c r="C15" s="639" t="s">
        <v>2019</v>
      </c>
      <c r="D15" s="638">
        <v>1047</v>
      </c>
      <c r="E15" s="640" t="s">
        <v>1567</v>
      </c>
    </row>
    <row r="16" spans="1:6">
      <c r="A16" s="642"/>
      <c r="B16" s="638"/>
      <c r="C16" s="639"/>
      <c r="D16" s="638"/>
      <c r="E16" s="640"/>
    </row>
    <row r="17" spans="1:5" ht="14.5" thickBot="1">
      <c r="A17" s="999" t="s">
        <v>2309</v>
      </c>
      <c r="B17" s="1000">
        <v>12285</v>
      </c>
      <c r="C17" s="1001" t="s">
        <v>1463</v>
      </c>
      <c r="D17" s="1000">
        <v>3927</v>
      </c>
      <c r="E17" s="1003" t="s">
        <v>1551</v>
      </c>
    </row>
    <row r="18" spans="1:5">
      <c r="A18" s="654" t="s">
        <v>1354</v>
      </c>
      <c r="B18" s="634">
        <v>1936</v>
      </c>
      <c r="C18" s="635" t="s">
        <v>2024</v>
      </c>
      <c r="D18" s="655">
        <v>667</v>
      </c>
      <c r="E18" s="636" t="s">
        <v>2312</v>
      </c>
    </row>
    <row r="19" spans="1:5">
      <c r="A19" s="642" t="s">
        <v>2315</v>
      </c>
      <c r="B19" s="643">
        <v>376</v>
      </c>
      <c r="C19" s="639" t="s">
        <v>1505</v>
      </c>
      <c r="D19" s="643">
        <v>158</v>
      </c>
      <c r="E19" s="640" t="s">
        <v>1753</v>
      </c>
    </row>
    <row r="20" spans="1:5">
      <c r="A20" s="642" t="s">
        <v>2316</v>
      </c>
      <c r="B20" s="643">
        <v>73</v>
      </c>
      <c r="C20" s="639" t="s">
        <v>1702</v>
      </c>
      <c r="D20" s="643">
        <v>0</v>
      </c>
      <c r="E20" s="640" t="s">
        <v>1681</v>
      </c>
    </row>
    <row r="21" spans="1:5">
      <c r="A21" s="642" t="s">
        <v>2317</v>
      </c>
      <c r="B21" s="643">
        <v>303</v>
      </c>
      <c r="C21" s="639" t="s">
        <v>1656</v>
      </c>
      <c r="D21" s="643">
        <v>158</v>
      </c>
      <c r="E21" s="640" t="s">
        <v>1753</v>
      </c>
    </row>
    <row r="22" spans="1:5">
      <c r="A22" s="642" t="s">
        <v>2318</v>
      </c>
      <c r="B22" s="638">
        <v>1560</v>
      </c>
      <c r="C22" s="639" t="s">
        <v>1369</v>
      </c>
      <c r="D22" s="643">
        <v>509</v>
      </c>
      <c r="E22" s="640" t="s">
        <v>1569</v>
      </c>
    </row>
    <row r="23" spans="1:5">
      <c r="A23" s="642" t="s">
        <v>2316</v>
      </c>
      <c r="B23" s="643">
        <v>360</v>
      </c>
      <c r="C23" s="639" t="s">
        <v>1583</v>
      </c>
      <c r="D23" s="643">
        <v>112</v>
      </c>
      <c r="E23" s="640" t="s">
        <v>1636</v>
      </c>
    </row>
    <row r="24" spans="1:5">
      <c r="A24" s="642" t="s">
        <v>2317</v>
      </c>
      <c r="B24" s="638">
        <v>1200</v>
      </c>
      <c r="C24" s="639" t="s">
        <v>1492</v>
      </c>
      <c r="D24" s="643">
        <v>397</v>
      </c>
      <c r="E24" s="640" t="s">
        <v>1629</v>
      </c>
    </row>
    <row r="25" spans="1:5">
      <c r="A25" s="642" t="s">
        <v>1378</v>
      </c>
      <c r="B25" s="638">
        <v>10349</v>
      </c>
      <c r="C25" s="639" t="s">
        <v>1555</v>
      </c>
      <c r="D25" s="638">
        <v>3260</v>
      </c>
      <c r="E25" s="640" t="s">
        <v>2078</v>
      </c>
    </row>
    <row r="26" spans="1:5">
      <c r="A26" s="642" t="s">
        <v>2315</v>
      </c>
      <c r="B26" s="638">
        <v>1453</v>
      </c>
      <c r="C26" s="639" t="s">
        <v>1502</v>
      </c>
      <c r="D26" s="643">
        <v>457</v>
      </c>
      <c r="E26" s="640" t="s">
        <v>1573</v>
      </c>
    </row>
    <row r="27" spans="1:5">
      <c r="A27" s="642" t="s">
        <v>2316</v>
      </c>
      <c r="B27" s="643">
        <v>376</v>
      </c>
      <c r="C27" s="639" t="s">
        <v>1729</v>
      </c>
      <c r="D27" s="643">
        <v>131</v>
      </c>
      <c r="E27" s="640" t="s">
        <v>2296</v>
      </c>
    </row>
    <row r="28" spans="1:5">
      <c r="A28" s="642" t="s">
        <v>2317</v>
      </c>
      <c r="B28" s="638">
        <v>1077</v>
      </c>
      <c r="C28" s="639" t="s">
        <v>1565</v>
      </c>
      <c r="D28" s="643">
        <v>326</v>
      </c>
      <c r="E28" s="640" t="s">
        <v>2321</v>
      </c>
    </row>
    <row r="29" spans="1:5">
      <c r="A29" s="642" t="s">
        <v>2318</v>
      </c>
      <c r="B29" s="638">
        <v>8896</v>
      </c>
      <c r="C29" s="639" t="s">
        <v>2331</v>
      </c>
      <c r="D29" s="638">
        <v>2803</v>
      </c>
      <c r="E29" s="640" t="s">
        <v>1474</v>
      </c>
    </row>
    <row r="30" spans="1:5">
      <c r="A30" s="642" t="s">
        <v>2316</v>
      </c>
      <c r="B30" s="638">
        <v>2543</v>
      </c>
      <c r="C30" s="639" t="s">
        <v>1628</v>
      </c>
      <c r="D30" s="638">
        <v>1157</v>
      </c>
      <c r="E30" s="640" t="s">
        <v>2157</v>
      </c>
    </row>
    <row r="31" spans="1:5">
      <c r="A31" s="642" t="s">
        <v>2317</v>
      </c>
      <c r="B31" s="638">
        <v>6353</v>
      </c>
      <c r="C31" s="639" t="s">
        <v>1956</v>
      </c>
      <c r="D31" s="638">
        <v>1646</v>
      </c>
      <c r="E31" s="640" t="s">
        <v>2325</v>
      </c>
    </row>
    <row r="32" spans="1:5">
      <c r="A32" s="142"/>
      <c r="B32" s="649"/>
      <c r="C32" s="649"/>
      <c r="D32" s="649"/>
      <c r="E32" s="649"/>
    </row>
    <row r="33" spans="1:6">
      <c r="A33" s="1770" t="s">
        <v>2332</v>
      </c>
      <c r="B33" s="1770"/>
      <c r="C33" s="1770"/>
      <c r="D33" s="1770"/>
      <c r="E33" s="1770"/>
    </row>
    <row r="34" spans="1:6">
      <c r="A34" s="649"/>
      <c r="B34" s="649"/>
      <c r="C34" s="649"/>
      <c r="D34" s="649"/>
      <c r="E34" s="649"/>
    </row>
    <row r="35" spans="1:6">
      <c r="A35" s="649"/>
      <c r="B35" s="649"/>
      <c r="C35" s="649"/>
      <c r="D35" s="649"/>
      <c r="E35" s="649"/>
    </row>
    <row r="36" spans="1:6">
      <c r="A36" s="1835" t="s">
        <v>3075</v>
      </c>
      <c r="B36" s="1835"/>
      <c r="C36" s="1835"/>
      <c r="D36" s="1835"/>
      <c r="E36" s="1835"/>
    </row>
    <row r="37" spans="1:6">
      <c r="A37" s="649"/>
      <c r="B37" s="649"/>
      <c r="C37" s="649"/>
      <c r="D37" s="649"/>
      <c r="E37" s="649"/>
    </row>
    <row r="38" spans="1:6" ht="17.5">
      <c r="A38" s="1841" t="s">
        <v>3074</v>
      </c>
      <c r="B38" s="1829" t="s">
        <v>787</v>
      </c>
      <c r="C38" s="1829"/>
      <c r="D38" s="1829"/>
      <c r="E38" s="1830"/>
      <c r="F38" s="1381"/>
    </row>
    <row r="39" spans="1:6" ht="17.5">
      <c r="A39" s="1842"/>
      <c r="B39" s="1844" t="s">
        <v>2328</v>
      </c>
      <c r="C39" s="1844"/>
      <c r="D39" s="1798" t="s">
        <v>154</v>
      </c>
      <c r="E39" s="1799"/>
      <c r="F39" s="1381"/>
    </row>
    <row r="40" spans="1:6" ht="23">
      <c r="A40" s="1843"/>
      <c r="B40" s="957" t="s">
        <v>1323</v>
      </c>
      <c r="C40" s="957" t="s">
        <v>1324</v>
      </c>
      <c r="D40" s="957" t="s">
        <v>1323</v>
      </c>
      <c r="E40" s="958" t="s">
        <v>1324</v>
      </c>
    </row>
    <row r="41" spans="1:6" ht="14.5" thickBot="1">
      <c r="A41" s="949" t="s">
        <v>87</v>
      </c>
      <c r="B41" s="1013">
        <v>42884</v>
      </c>
      <c r="C41" s="1001" t="s">
        <v>1460</v>
      </c>
      <c r="D41" s="1000">
        <v>9555</v>
      </c>
      <c r="E41" s="1003" t="s">
        <v>1461</v>
      </c>
    </row>
    <row r="42" spans="1:6" ht="14.5" thickBot="1">
      <c r="A42" s="999" t="s">
        <v>2291</v>
      </c>
      <c r="B42" s="1019">
        <v>4419</v>
      </c>
      <c r="C42" s="1017" t="s">
        <v>1470</v>
      </c>
      <c r="D42" s="1019">
        <v>1295</v>
      </c>
      <c r="E42" s="1018" t="s">
        <v>2292</v>
      </c>
    </row>
    <row r="43" spans="1:6">
      <c r="A43" s="654"/>
      <c r="B43" s="634"/>
      <c r="C43" s="635"/>
      <c r="D43" s="634"/>
      <c r="E43" s="636"/>
    </row>
    <row r="44" spans="1:6" ht="14.5" thickBot="1">
      <c r="A44" s="999" t="s">
        <v>2293</v>
      </c>
      <c r="B44" s="1000">
        <v>1903</v>
      </c>
      <c r="C44" s="1001" t="s">
        <v>1432</v>
      </c>
      <c r="D44" s="1002">
        <v>313</v>
      </c>
      <c r="E44" s="1003" t="s">
        <v>2161</v>
      </c>
    </row>
    <row r="45" spans="1:6">
      <c r="A45" s="654" t="s">
        <v>2297</v>
      </c>
      <c r="B45" s="655">
        <v>509</v>
      </c>
      <c r="C45" s="635" t="s">
        <v>1765</v>
      </c>
      <c r="D45" s="655">
        <v>15</v>
      </c>
      <c r="E45" s="636" t="s">
        <v>1742</v>
      </c>
    </row>
    <row r="46" spans="1:6">
      <c r="A46" s="642" t="s">
        <v>2300</v>
      </c>
      <c r="B46" s="643">
        <v>72</v>
      </c>
      <c r="C46" s="639" t="s">
        <v>2333</v>
      </c>
      <c r="D46" s="643">
        <v>9</v>
      </c>
      <c r="E46" s="640" t="s">
        <v>2301</v>
      </c>
    </row>
    <row r="47" spans="1:6">
      <c r="A47" s="642" t="s">
        <v>2303</v>
      </c>
      <c r="B47" s="643">
        <v>437</v>
      </c>
      <c r="C47" s="639" t="s">
        <v>1765</v>
      </c>
      <c r="D47" s="643">
        <v>6</v>
      </c>
      <c r="E47" s="640" t="s">
        <v>1770</v>
      </c>
    </row>
    <row r="48" spans="1:6">
      <c r="A48" s="642" t="s">
        <v>2304</v>
      </c>
      <c r="B48" s="638">
        <v>1394</v>
      </c>
      <c r="C48" s="639" t="s">
        <v>1504</v>
      </c>
      <c r="D48" s="643">
        <v>298</v>
      </c>
      <c r="E48" s="640" t="s">
        <v>2102</v>
      </c>
    </row>
    <row r="49" spans="1:5">
      <c r="A49" s="642" t="s">
        <v>2300</v>
      </c>
      <c r="B49" s="643">
        <v>203</v>
      </c>
      <c r="C49" s="639" t="s">
        <v>1490</v>
      </c>
      <c r="D49" s="643">
        <v>64</v>
      </c>
      <c r="E49" s="640" t="s">
        <v>2306</v>
      </c>
    </row>
    <row r="50" spans="1:5">
      <c r="A50" s="642" t="s">
        <v>2303</v>
      </c>
      <c r="B50" s="638">
        <v>1191</v>
      </c>
      <c r="C50" s="639" t="s">
        <v>2334</v>
      </c>
      <c r="D50" s="643">
        <v>234</v>
      </c>
      <c r="E50" s="640" t="s">
        <v>2307</v>
      </c>
    </row>
    <row r="51" spans="1:5">
      <c r="A51" s="642"/>
      <c r="B51" s="638"/>
      <c r="C51" s="639"/>
      <c r="D51" s="643"/>
      <c r="E51" s="640"/>
    </row>
    <row r="52" spans="1:5" ht="14.5" thickBot="1">
      <c r="A52" s="999" t="s">
        <v>2309</v>
      </c>
      <c r="B52" s="1000">
        <v>2516</v>
      </c>
      <c r="C52" s="1001" t="s">
        <v>1438</v>
      </c>
      <c r="D52" s="1002">
        <v>982</v>
      </c>
      <c r="E52" s="1003" t="s">
        <v>2310</v>
      </c>
    </row>
    <row r="53" spans="1:5">
      <c r="A53" s="654" t="s">
        <v>1354</v>
      </c>
      <c r="B53" s="655">
        <v>408</v>
      </c>
      <c r="C53" s="635" t="s">
        <v>1507</v>
      </c>
      <c r="D53" s="655">
        <v>96</v>
      </c>
      <c r="E53" s="636" t="s">
        <v>1630</v>
      </c>
    </row>
    <row r="54" spans="1:5">
      <c r="A54" s="642" t="s">
        <v>2315</v>
      </c>
      <c r="B54" s="643">
        <v>20</v>
      </c>
      <c r="C54" s="639" t="s">
        <v>1712</v>
      </c>
      <c r="D54" s="643">
        <v>5</v>
      </c>
      <c r="E54" s="640" t="s">
        <v>1770</v>
      </c>
    </row>
    <row r="55" spans="1:5">
      <c r="A55" s="642" t="s">
        <v>2316</v>
      </c>
      <c r="B55" s="643">
        <v>0</v>
      </c>
      <c r="C55" s="639" t="s">
        <v>1681</v>
      </c>
      <c r="D55" s="643">
        <v>0</v>
      </c>
      <c r="E55" s="640" t="s">
        <v>1681</v>
      </c>
    </row>
    <row r="56" spans="1:5">
      <c r="A56" s="642" t="s">
        <v>2317</v>
      </c>
      <c r="B56" s="643">
        <v>20</v>
      </c>
      <c r="C56" s="639" t="s">
        <v>1712</v>
      </c>
      <c r="D56" s="643">
        <v>5</v>
      </c>
      <c r="E56" s="640" t="s">
        <v>1770</v>
      </c>
    </row>
    <row r="57" spans="1:5">
      <c r="A57" s="642" t="s">
        <v>2318</v>
      </c>
      <c r="B57" s="643">
        <v>388</v>
      </c>
      <c r="C57" s="639" t="s">
        <v>2321</v>
      </c>
      <c r="D57" s="643">
        <v>91</v>
      </c>
      <c r="E57" s="640" t="s">
        <v>1601</v>
      </c>
    </row>
    <row r="58" spans="1:5">
      <c r="A58" s="642" t="s">
        <v>2316</v>
      </c>
      <c r="B58" s="643">
        <v>117</v>
      </c>
      <c r="C58" s="639" t="s">
        <v>1602</v>
      </c>
      <c r="D58" s="643">
        <v>14</v>
      </c>
      <c r="E58" s="640" t="s">
        <v>2301</v>
      </c>
    </row>
    <row r="59" spans="1:5">
      <c r="A59" s="642" t="s">
        <v>2317</v>
      </c>
      <c r="B59" s="643">
        <v>271</v>
      </c>
      <c r="C59" s="639" t="s">
        <v>1926</v>
      </c>
      <c r="D59" s="643">
        <v>77</v>
      </c>
      <c r="E59" s="640" t="s">
        <v>2166</v>
      </c>
    </row>
    <row r="60" spans="1:5">
      <c r="A60" s="642" t="s">
        <v>1378</v>
      </c>
      <c r="B60" s="638">
        <v>2108</v>
      </c>
      <c r="C60" s="639" t="s">
        <v>1853</v>
      </c>
      <c r="D60" s="643">
        <v>886</v>
      </c>
      <c r="E60" s="640" t="s">
        <v>1683</v>
      </c>
    </row>
    <row r="61" spans="1:5">
      <c r="A61" s="642" t="s">
        <v>2315</v>
      </c>
      <c r="B61" s="643">
        <v>284</v>
      </c>
      <c r="C61" s="639" t="s">
        <v>2100</v>
      </c>
      <c r="D61" s="643">
        <v>151</v>
      </c>
      <c r="E61" s="640" t="s">
        <v>2296</v>
      </c>
    </row>
    <row r="62" spans="1:5">
      <c r="A62" s="642" t="s">
        <v>2316</v>
      </c>
      <c r="B62" s="643">
        <v>67</v>
      </c>
      <c r="C62" s="639" t="s">
        <v>2166</v>
      </c>
      <c r="D62" s="643">
        <v>67</v>
      </c>
      <c r="E62" s="640" t="s">
        <v>2166</v>
      </c>
    </row>
    <row r="63" spans="1:5">
      <c r="A63" s="642" t="s">
        <v>2317</v>
      </c>
      <c r="B63" s="643">
        <v>217</v>
      </c>
      <c r="C63" s="639" t="s">
        <v>2314</v>
      </c>
      <c r="D63" s="643">
        <v>84</v>
      </c>
      <c r="E63" s="640" t="s">
        <v>2322</v>
      </c>
    </row>
    <row r="64" spans="1:5">
      <c r="A64" s="642" t="s">
        <v>2318</v>
      </c>
      <c r="B64" s="638">
        <v>1824</v>
      </c>
      <c r="C64" s="639" t="s">
        <v>1559</v>
      </c>
      <c r="D64" s="643">
        <v>735</v>
      </c>
      <c r="E64" s="640" t="s">
        <v>1737</v>
      </c>
    </row>
    <row r="65" spans="1:6">
      <c r="A65" s="642" t="s">
        <v>2316</v>
      </c>
      <c r="B65" s="643">
        <v>606</v>
      </c>
      <c r="C65" s="639" t="s">
        <v>1737</v>
      </c>
      <c r="D65" s="643">
        <v>337</v>
      </c>
      <c r="E65" s="640" t="s">
        <v>1590</v>
      </c>
    </row>
    <row r="66" spans="1:6">
      <c r="A66" s="642" t="s">
        <v>2317</v>
      </c>
      <c r="B66" s="638">
        <v>1218</v>
      </c>
      <c r="C66" s="639" t="s">
        <v>2335</v>
      </c>
      <c r="D66" s="643">
        <v>398</v>
      </c>
      <c r="E66" s="640" t="s">
        <v>1596</v>
      </c>
    </row>
    <row r="67" spans="1:6">
      <c r="A67" s="142"/>
      <c r="B67" s="649"/>
      <c r="C67" s="649"/>
      <c r="D67" s="649"/>
      <c r="E67" s="649"/>
    </row>
    <row r="68" spans="1:6">
      <c r="A68" s="1770" t="s">
        <v>2332</v>
      </c>
      <c r="B68" s="1770"/>
      <c r="C68" s="1770"/>
      <c r="D68" s="1770"/>
      <c r="E68" s="1770"/>
    </row>
    <row r="69" spans="1:6">
      <c r="A69" s="649"/>
      <c r="B69" s="649"/>
      <c r="C69" s="649"/>
      <c r="D69" s="649"/>
      <c r="E69" s="649"/>
    </row>
    <row r="70" spans="1:6">
      <c r="A70" s="649"/>
      <c r="B70" s="649"/>
      <c r="C70" s="649"/>
      <c r="D70" s="649"/>
      <c r="E70" s="649"/>
    </row>
    <row r="71" spans="1:6">
      <c r="A71" s="1835" t="s">
        <v>3076</v>
      </c>
      <c r="B71" s="1835"/>
      <c r="C71" s="1835"/>
      <c r="D71" s="1835"/>
      <c r="E71" s="1835"/>
    </row>
    <row r="72" spans="1:6">
      <c r="A72" s="649"/>
      <c r="B72" s="649"/>
      <c r="C72" s="649"/>
      <c r="D72" s="649"/>
      <c r="E72" s="649"/>
    </row>
    <row r="73" spans="1:6" ht="17.5">
      <c r="A73" s="1837" t="s">
        <v>2336</v>
      </c>
      <c r="B73" s="1828" t="s">
        <v>743</v>
      </c>
      <c r="C73" s="1829"/>
      <c r="D73" s="1829"/>
      <c r="E73" s="1830"/>
      <c r="F73" s="1381"/>
    </row>
    <row r="74" spans="1:6" ht="17.5">
      <c r="A74" s="1838"/>
      <c r="B74" s="1826" t="s">
        <v>2328</v>
      </c>
      <c r="C74" s="1827"/>
      <c r="D74" s="1811" t="s">
        <v>154</v>
      </c>
      <c r="E74" s="1799"/>
      <c r="F74" s="1381"/>
    </row>
    <row r="75" spans="1:6" ht="23">
      <c r="A75" s="1840"/>
      <c r="B75" s="946" t="s">
        <v>1323</v>
      </c>
      <c r="C75" s="947" t="s">
        <v>1324</v>
      </c>
      <c r="D75" s="946" t="s">
        <v>1323</v>
      </c>
      <c r="E75" s="948" t="s">
        <v>1324</v>
      </c>
    </row>
    <row r="76" spans="1:6" ht="14.5" thickBot="1">
      <c r="A76" s="949" t="s">
        <v>87</v>
      </c>
      <c r="B76" s="1006">
        <v>215363</v>
      </c>
      <c r="C76" s="1007" t="s">
        <v>1513</v>
      </c>
      <c r="D76" s="1008">
        <v>31447</v>
      </c>
      <c r="E76" s="1009" t="s">
        <v>1514</v>
      </c>
    </row>
    <row r="77" spans="1:6" ht="14.5" thickBot="1">
      <c r="A77" s="999" t="s">
        <v>2291</v>
      </c>
      <c r="B77" s="1019">
        <v>13235</v>
      </c>
      <c r="C77" s="1017" t="s">
        <v>2337</v>
      </c>
      <c r="D77" s="1019">
        <v>3354</v>
      </c>
      <c r="E77" s="1018" t="s">
        <v>1674</v>
      </c>
    </row>
    <row r="78" spans="1:6">
      <c r="A78" s="654"/>
      <c r="B78" s="634"/>
      <c r="C78" s="635"/>
      <c r="D78" s="634"/>
      <c r="E78" s="636"/>
    </row>
    <row r="79" spans="1:6" ht="14.5" thickBot="1">
      <c r="A79" s="999" t="s">
        <v>2293</v>
      </c>
      <c r="B79" s="1000">
        <v>5286</v>
      </c>
      <c r="C79" s="1001" t="s">
        <v>2338</v>
      </c>
      <c r="D79" s="1002">
        <v>942</v>
      </c>
      <c r="E79" s="1003" t="s">
        <v>2294</v>
      </c>
    </row>
    <row r="80" spans="1:6">
      <c r="A80" s="654" t="s">
        <v>2297</v>
      </c>
      <c r="B80" s="634">
        <v>1082</v>
      </c>
      <c r="C80" s="635" t="s">
        <v>2339</v>
      </c>
      <c r="D80" s="655">
        <v>105</v>
      </c>
      <c r="E80" s="636" t="s">
        <v>2298</v>
      </c>
    </row>
    <row r="81" spans="1:5">
      <c r="A81" s="642" t="s">
        <v>2300</v>
      </c>
      <c r="B81" s="643">
        <v>225</v>
      </c>
      <c r="C81" s="639" t="s">
        <v>2296</v>
      </c>
      <c r="D81" s="643">
        <v>13</v>
      </c>
      <c r="E81" s="640" t="s">
        <v>2302</v>
      </c>
    </row>
    <row r="82" spans="1:5">
      <c r="A82" s="642" t="s">
        <v>2303</v>
      </c>
      <c r="B82" s="643">
        <v>857</v>
      </c>
      <c r="C82" s="639" t="s">
        <v>1619</v>
      </c>
      <c r="D82" s="643">
        <v>92</v>
      </c>
      <c r="E82" s="640" t="s">
        <v>1691</v>
      </c>
    </row>
    <row r="83" spans="1:5">
      <c r="A83" s="642" t="s">
        <v>2304</v>
      </c>
      <c r="B83" s="638">
        <v>4204</v>
      </c>
      <c r="C83" s="639" t="s">
        <v>1426</v>
      </c>
      <c r="D83" s="643">
        <v>837</v>
      </c>
      <c r="E83" s="640" t="s">
        <v>1581</v>
      </c>
    </row>
    <row r="84" spans="1:5">
      <c r="A84" s="642" t="s">
        <v>2300</v>
      </c>
      <c r="B84" s="643">
        <v>971</v>
      </c>
      <c r="C84" s="639" t="s">
        <v>1432</v>
      </c>
      <c r="D84" s="643">
        <v>208</v>
      </c>
      <c r="E84" s="640" t="s">
        <v>1488</v>
      </c>
    </row>
    <row r="85" spans="1:5">
      <c r="A85" s="642" t="s">
        <v>2303</v>
      </c>
      <c r="B85" s="638">
        <v>3233</v>
      </c>
      <c r="C85" s="639" t="s">
        <v>1698</v>
      </c>
      <c r="D85" s="643">
        <v>629</v>
      </c>
      <c r="E85" s="640" t="s">
        <v>2308</v>
      </c>
    </row>
    <row r="86" spans="1:5">
      <c r="A86" s="642"/>
      <c r="B86" s="638"/>
      <c r="C86" s="639"/>
      <c r="D86" s="643"/>
      <c r="E86" s="640"/>
    </row>
    <row r="87" spans="1:5" ht="14.5" thickBot="1">
      <c r="A87" s="999" t="s">
        <v>2309</v>
      </c>
      <c r="B87" s="1000">
        <v>7949</v>
      </c>
      <c r="C87" s="1001" t="s">
        <v>2340</v>
      </c>
      <c r="D87" s="1000">
        <v>2412</v>
      </c>
      <c r="E87" s="1003" t="s">
        <v>1483</v>
      </c>
    </row>
    <row r="88" spans="1:5">
      <c r="A88" s="654" t="s">
        <v>1354</v>
      </c>
      <c r="B88" s="634">
        <v>1221</v>
      </c>
      <c r="C88" s="635" t="s">
        <v>2093</v>
      </c>
      <c r="D88" s="655">
        <v>430</v>
      </c>
      <c r="E88" s="636" t="s">
        <v>2313</v>
      </c>
    </row>
    <row r="89" spans="1:5">
      <c r="A89" s="642" t="s">
        <v>2315</v>
      </c>
      <c r="B89" s="643">
        <v>210</v>
      </c>
      <c r="C89" s="639" t="s">
        <v>1589</v>
      </c>
      <c r="D89" s="643">
        <v>86</v>
      </c>
      <c r="E89" s="640" t="s">
        <v>1728</v>
      </c>
    </row>
    <row r="90" spans="1:5">
      <c r="A90" s="642" t="s">
        <v>2316</v>
      </c>
      <c r="B90" s="643">
        <v>70</v>
      </c>
      <c r="C90" s="639" t="s">
        <v>2298</v>
      </c>
      <c r="D90" s="643">
        <v>0</v>
      </c>
      <c r="E90" s="640" t="s">
        <v>1681</v>
      </c>
    </row>
    <row r="91" spans="1:5">
      <c r="A91" s="642" t="s">
        <v>2317</v>
      </c>
      <c r="B91" s="643">
        <v>140</v>
      </c>
      <c r="C91" s="639" t="s">
        <v>1632</v>
      </c>
      <c r="D91" s="643">
        <v>86</v>
      </c>
      <c r="E91" s="640" t="s">
        <v>1728</v>
      </c>
    </row>
    <row r="92" spans="1:5">
      <c r="A92" s="642" t="s">
        <v>2318</v>
      </c>
      <c r="B92" s="638">
        <v>1011</v>
      </c>
      <c r="C92" s="639" t="s">
        <v>1509</v>
      </c>
      <c r="D92" s="643">
        <v>344</v>
      </c>
      <c r="E92" s="640" t="s">
        <v>1496</v>
      </c>
    </row>
    <row r="93" spans="1:5">
      <c r="A93" s="642" t="s">
        <v>2316</v>
      </c>
      <c r="B93" s="643">
        <v>221</v>
      </c>
      <c r="C93" s="639" t="s">
        <v>1907</v>
      </c>
      <c r="D93" s="643">
        <v>98</v>
      </c>
      <c r="E93" s="640" t="s">
        <v>1630</v>
      </c>
    </row>
    <row r="94" spans="1:5">
      <c r="A94" s="642" t="s">
        <v>2317</v>
      </c>
      <c r="B94" s="643">
        <v>790</v>
      </c>
      <c r="C94" s="639" t="s">
        <v>2313</v>
      </c>
      <c r="D94" s="643">
        <v>246</v>
      </c>
      <c r="E94" s="640" t="s">
        <v>1779</v>
      </c>
    </row>
    <row r="95" spans="1:5">
      <c r="A95" s="642" t="s">
        <v>1378</v>
      </c>
      <c r="B95" s="638">
        <v>6728</v>
      </c>
      <c r="C95" s="639" t="s">
        <v>1880</v>
      </c>
      <c r="D95" s="638">
        <v>1982</v>
      </c>
      <c r="E95" s="640" t="s">
        <v>1899</v>
      </c>
    </row>
    <row r="96" spans="1:5">
      <c r="A96" s="642" t="s">
        <v>2315</v>
      </c>
      <c r="B96" s="638">
        <v>1029</v>
      </c>
      <c r="C96" s="639" t="s">
        <v>2157</v>
      </c>
      <c r="D96" s="643">
        <v>279</v>
      </c>
      <c r="E96" s="640" t="s">
        <v>1593</v>
      </c>
    </row>
    <row r="97" spans="1:6">
      <c r="A97" s="642" t="s">
        <v>2316</v>
      </c>
      <c r="B97" s="643">
        <v>276</v>
      </c>
      <c r="C97" s="639" t="s">
        <v>1596</v>
      </c>
      <c r="D97" s="643">
        <v>64</v>
      </c>
      <c r="E97" s="640" t="s">
        <v>2165</v>
      </c>
    </row>
    <row r="98" spans="1:6">
      <c r="A98" s="642" t="s">
        <v>2317</v>
      </c>
      <c r="B98" s="643">
        <v>753</v>
      </c>
      <c r="C98" s="639" t="s">
        <v>1572</v>
      </c>
      <c r="D98" s="643">
        <v>215</v>
      </c>
      <c r="E98" s="640" t="s">
        <v>2323</v>
      </c>
    </row>
    <row r="99" spans="1:6">
      <c r="A99" s="642" t="s">
        <v>2318</v>
      </c>
      <c r="B99" s="638">
        <v>5699</v>
      </c>
      <c r="C99" s="639" t="s">
        <v>2341</v>
      </c>
      <c r="D99" s="638">
        <v>1703</v>
      </c>
      <c r="E99" s="640" t="s">
        <v>2122</v>
      </c>
    </row>
    <row r="100" spans="1:6">
      <c r="A100" s="642" t="s">
        <v>2316</v>
      </c>
      <c r="B100" s="638">
        <v>1650</v>
      </c>
      <c r="C100" s="639" t="s">
        <v>2342</v>
      </c>
      <c r="D100" s="643">
        <v>709</v>
      </c>
      <c r="E100" s="640" t="s">
        <v>2324</v>
      </c>
    </row>
    <row r="101" spans="1:6">
      <c r="A101" s="642" t="s">
        <v>2317</v>
      </c>
      <c r="B101" s="638">
        <v>4049</v>
      </c>
      <c r="C101" s="639" t="s">
        <v>2075</v>
      </c>
      <c r="D101" s="643">
        <v>994</v>
      </c>
      <c r="E101" s="640" t="s">
        <v>2326</v>
      </c>
    </row>
    <row r="102" spans="1:6">
      <c r="A102" s="142"/>
      <c r="B102" s="649"/>
      <c r="C102" s="649"/>
      <c r="D102" s="649"/>
      <c r="E102" s="649"/>
    </row>
    <row r="103" spans="1:6">
      <c r="A103" s="1770" t="s">
        <v>2332</v>
      </c>
      <c r="B103" s="1770"/>
      <c r="C103" s="1770"/>
      <c r="D103" s="1770"/>
      <c r="E103" s="1770"/>
    </row>
    <row r="104" spans="1:6">
      <c r="A104" s="649"/>
      <c r="B104" s="649"/>
      <c r="C104" s="649"/>
      <c r="D104" s="649"/>
      <c r="E104" s="649"/>
    </row>
    <row r="105" spans="1:6">
      <c r="A105" s="649"/>
      <c r="B105" s="649"/>
      <c r="C105" s="649"/>
      <c r="D105" s="649"/>
      <c r="E105" s="649"/>
    </row>
    <row r="106" spans="1:6">
      <c r="A106" s="1835" t="s">
        <v>3077</v>
      </c>
      <c r="B106" s="1835"/>
      <c r="C106" s="1835"/>
      <c r="D106" s="1835"/>
      <c r="E106" s="1835"/>
    </row>
    <row r="107" spans="1:6">
      <c r="A107" s="649"/>
      <c r="B107" s="649"/>
      <c r="C107" s="649"/>
      <c r="D107" s="649"/>
      <c r="E107" s="649"/>
    </row>
    <row r="108" spans="1:6" ht="17.5">
      <c r="A108" s="1837" t="s">
        <v>2336</v>
      </c>
      <c r="B108" s="1828" t="s">
        <v>1255</v>
      </c>
      <c r="C108" s="1829"/>
      <c r="D108" s="1829"/>
      <c r="E108" s="1830"/>
      <c r="F108" s="1381"/>
    </row>
    <row r="109" spans="1:6" ht="17.5">
      <c r="A109" s="1838"/>
      <c r="B109" s="1826" t="s">
        <v>2328</v>
      </c>
      <c r="C109" s="1827"/>
      <c r="D109" s="1811" t="s">
        <v>154</v>
      </c>
      <c r="E109" s="1799"/>
      <c r="F109" s="1381"/>
    </row>
    <row r="110" spans="1:6" ht="23">
      <c r="A110" s="1840"/>
      <c r="B110" s="946" t="s">
        <v>1323</v>
      </c>
      <c r="C110" s="947" t="s">
        <v>1324</v>
      </c>
      <c r="D110" s="946" t="s">
        <v>1323</v>
      </c>
      <c r="E110" s="948" t="s">
        <v>1324</v>
      </c>
    </row>
    <row r="111" spans="1:6" ht="14.5" thickBot="1">
      <c r="A111" s="949" t="s">
        <v>87</v>
      </c>
      <c r="B111" s="1006">
        <v>15329</v>
      </c>
      <c r="C111" s="1007" t="s">
        <v>1561</v>
      </c>
      <c r="D111" s="1008">
        <v>2635</v>
      </c>
      <c r="E111" s="1009" t="s">
        <v>1562</v>
      </c>
    </row>
    <row r="112" spans="1:6" ht="14.5" thickBot="1">
      <c r="A112" s="999" t="s">
        <v>2291</v>
      </c>
      <c r="B112" s="1019">
        <v>1003</v>
      </c>
      <c r="C112" s="1017" t="s">
        <v>1644</v>
      </c>
      <c r="D112" s="1016">
        <v>139</v>
      </c>
      <c r="E112" s="1018" t="s">
        <v>2165</v>
      </c>
    </row>
    <row r="113" spans="1:5">
      <c r="A113" s="654"/>
      <c r="B113" s="634"/>
      <c r="C113" s="635"/>
      <c r="D113" s="655"/>
      <c r="E113" s="636"/>
    </row>
    <row r="114" spans="1:5" ht="14.5" thickBot="1">
      <c r="A114" s="999" t="s">
        <v>2293</v>
      </c>
      <c r="B114" s="1002">
        <v>472</v>
      </c>
      <c r="C114" s="1001" t="s">
        <v>1765</v>
      </c>
      <c r="D114" s="1002">
        <v>41</v>
      </c>
      <c r="E114" s="1003" t="s">
        <v>2295</v>
      </c>
    </row>
    <row r="115" spans="1:5">
      <c r="A115" s="654" t="s">
        <v>2297</v>
      </c>
      <c r="B115" s="655">
        <v>95</v>
      </c>
      <c r="C115" s="635" t="s">
        <v>1684</v>
      </c>
      <c r="D115" s="655">
        <v>7</v>
      </c>
      <c r="E115" s="636" t="s">
        <v>1730</v>
      </c>
    </row>
    <row r="116" spans="1:5">
      <c r="A116" s="642" t="s">
        <v>2300</v>
      </c>
      <c r="B116" s="643">
        <v>0</v>
      </c>
      <c r="C116" s="639" t="s">
        <v>1681</v>
      </c>
      <c r="D116" s="643">
        <v>0</v>
      </c>
      <c r="E116" s="640" t="s">
        <v>1681</v>
      </c>
    </row>
    <row r="117" spans="1:5">
      <c r="A117" s="642" t="s">
        <v>2303</v>
      </c>
      <c r="B117" s="643">
        <v>95</v>
      </c>
      <c r="C117" s="639" t="s">
        <v>1684</v>
      </c>
      <c r="D117" s="643">
        <v>7</v>
      </c>
      <c r="E117" s="640" t="s">
        <v>1730</v>
      </c>
    </row>
    <row r="118" spans="1:5">
      <c r="A118" s="642" t="s">
        <v>2304</v>
      </c>
      <c r="B118" s="643">
        <v>377</v>
      </c>
      <c r="C118" s="639" t="s">
        <v>1791</v>
      </c>
      <c r="D118" s="643">
        <v>34</v>
      </c>
      <c r="E118" s="640" t="s">
        <v>1703</v>
      </c>
    </row>
    <row r="119" spans="1:5">
      <c r="A119" s="642" t="s">
        <v>2300</v>
      </c>
      <c r="B119" s="643">
        <v>23</v>
      </c>
      <c r="C119" s="639" t="s">
        <v>1685</v>
      </c>
      <c r="D119" s="643">
        <v>14</v>
      </c>
      <c r="E119" s="640" t="s">
        <v>1685</v>
      </c>
    </row>
    <row r="120" spans="1:5">
      <c r="A120" s="642" t="s">
        <v>2303</v>
      </c>
      <c r="B120" s="643">
        <v>354</v>
      </c>
      <c r="C120" s="639" t="s">
        <v>1507</v>
      </c>
      <c r="D120" s="643">
        <v>20</v>
      </c>
      <c r="E120" s="640" t="s">
        <v>1759</v>
      </c>
    </row>
    <row r="121" spans="1:5">
      <c r="A121" s="642"/>
      <c r="B121" s="643"/>
      <c r="C121" s="639"/>
      <c r="D121" s="643"/>
      <c r="E121" s="640"/>
    </row>
    <row r="122" spans="1:5" ht="14.5" thickBot="1">
      <c r="A122" s="999" t="s">
        <v>2309</v>
      </c>
      <c r="B122" s="1002">
        <v>531</v>
      </c>
      <c r="C122" s="1001" t="s">
        <v>1629</v>
      </c>
      <c r="D122" s="1002">
        <v>98</v>
      </c>
      <c r="E122" s="1003" t="s">
        <v>2167</v>
      </c>
    </row>
    <row r="123" spans="1:5">
      <c r="A123" s="654" t="s">
        <v>1354</v>
      </c>
      <c r="B123" s="655">
        <v>35</v>
      </c>
      <c r="C123" s="635" t="s">
        <v>2343</v>
      </c>
      <c r="D123" s="655">
        <v>0</v>
      </c>
      <c r="E123" s="636" t="s">
        <v>1681</v>
      </c>
    </row>
    <row r="124" spans="1:5">
      <c r="A124" s="642" t="s">
        <v>2315</v>
      </c>
      <c r="B124" s="643">
        <v>30</v>
      </c>
      <c r="C124" s="639" t="s">
        <v>1739</v>
      </c>
      <c r="D124" s="643">
        <v>0</v>
      </c>
      <c r="E124" s="640" t="s">
        <v>1681</v>
      </c>
    </row>
    <row r="125" spans="1:5">
      <c r="A125" s="642" t="s">
        <v>2316</v>
      </c>
      <c r="B125" s="643">
        <v>3</v>
      </c>
      <c r="C125" s="639" t="s">
        <v>1769</v>
      </c>
      <c r="D125" s="643">
        <v>0</v>
      </c>
      <c r="E125" s="640" t="s">
        <v>1681</v>
      </c>
    </row>
    <row r="126" spans="1:5">
      <c r="A126" s="642" t="s">
        <v>2317</v>
      </c>
      <c r="B126" s="643">
        <v>27</v>
      </c>
      <c r="C126" s="639" t="s">
        <v>2163</v>
      </c>
      <c r="D126" s="643">
        <v>0</v>
      </c>
      <c r="E126" s="640" t="s">
        <v>1681</v>
      </c>
    </row>
    <row r="127" spans="1:5">
      <c r="A127" s="642" t="s">
        <v>2318</v>
      </c>
      <c r="B127" s="643">
        <v>5</v>
      </c>
      <c r="C127" s="639" t="s">
        <v>1491</v>
      </c>
      <c r="D127" s="643">
        <v>0</v>
      </c>
      <c r="E127" s="640" t="s">
        <v>1681</v>
      </c>
    </row>
    <row r="128" spans="1:5">
      <c r="A128" s="642" t="s">
        <v>2316</v>
      </c>
      <c r="B128" s="643">
        <v>0</v>
      </c>
      <c r="C128" s="639" t="s">
        <v>1681</v>
      </c>
      <c r="D128" s="643">
        <v>0</v>
      </c>
      <c r="E128" s="640" t="s">
        <v>1681</v>
      </c>
    </row>
    <row r="129" spans="1:6">
      <c r="A129" s="642" t="s">
        <v>2317</v>
      </c>
      <c r="B129" s="643">
        <v>5</v>
      </c>
      <c r="C129" s="639" t="s">
        <v>1491</v>
      </c>
      <c r="D129" s="643">
        <v>0</v>
      </c>
      <c r="E129" s="640" t="s">
        <v>1681</v>
      </c>
    </row>
    <row r="130" spans="1:6">
      <c r="A130" s="642" t="s">
        <v>1378</v>
      </c>
      <c r="B130" s="643">
        <v>496</v>
      </c>
      <c r="C130" s="639" t="s">
        <v>2162</v>
      </c>
      <c r="D130" s="643">
        <v>98</v>
      </c>
      <c r="E130" s="640" t="s">
        <v>2167</v>
      </c>
    </row>
    <row r="131" spans="1:6">
      <c r="A131" s="642" t="s">
        <v>2315</v>
      </c>
      <c r="B131" s="643">
        <v>90</v>
      </c>
      <c r="C131" s="639" t="s">
        <v>1749</v>
      </c>
      <c r="D131" s="643">
        <v>10</v>
      </c>
      <c r="E131" s="640" t="s">
        <v>2301</v>
      </c>
    </row>
    <row r="132" spans="1:6">
      <c r="A132" s="642" t="s">
        <v>2316</v>
      </c>
      <c r="B132" s="643">
        <v>7</v>
      </c>
      <c r="C132" s="639" t="s">
        <v>2344</v>
      </c>
      <c r="D132" s="643">
        <v>0</v>
      </c>
      <c r="E132" s="640" t="s">
        <v>1681</v>
      </c>
    </row>
    <row r="133" spans="1:6">
      <c r="A133" s="642" t="s">
        <v>2317</v>
      </c>
      <c r="B133" s="643">
        <v>83</v>
      </c>
      <c r="C133" s="639" t="s">
        <v>2176</v>
      </c>
      <c r="D133" s="643">
        <v>10</v>
      </c>
      <c r="E133" s="640" t="s">
        <v>2301</v>
      </c>
    </row>
    <row r="134" spans="1:6">
      <c r="A134" s="642" t="s">
        <v>2318</v>
      </c>
      <c r="B134" s="643">
        <v>406</v>
      </c>
      <c r="C134" s="639" t="s">
        <v>1579</v>
      </c>
      <c r="D134" s="643">
        <v>88</v>
      </c>
      <c r="E134" s="640" t="s">
        <v>1731</v>
      </c>
    </row>
    <row r="135" spans="1:6">
      <c r="A135" s="642" t="s">
        <v>2316</v>
      </c>
      <c r="B135" s="643">
        <v>53</v>
      </c>
      <c r="C135" s="639" t="s">
        <v>1591</v>
      </c>
      <c r="D135" s="643">
        <v>18</v>
      </c>
      <c r="E135" s="640" t="s">
        <v>2302</v>
      </c>
    </row>
    <row r="136" spans="1:6">
      <c r="A136" s="642" t="s">
        <v>2317</v>
      </c>
      <c r="B136" s="643">
        <v>353</v>
      </c>
      <c r="C136" s="639" t="s">
        <v>2205</v>
      </c>
      <c r="D136" s="643">
        <v>70</v>
      </c>
      <c r="E136" s="640" t="s">
        <v>1751</v>
      </c>
    </row>
    <row r="137" spans="1:6">
      <c r="A137" s="142"/>
      <c r="B137" s="649"/>
      <c r="C137" s="649"/>
      <c r="D137" s="649"/>
      <c r="E137" s="649"/>
    </row>
    <row r="138" spans="1:6">
      <c r="A138" s="1770" t="s">
        <v>2332</v>
      </c>
      <c r="B138" s="1770"/>
      <c r="C138" s="1770"/>
      <c r="D138" s="1770"/>
      <c r="E138" s="1770"/>
    </row>
    <row r="139" spans="1:6">
      <c r="A139" s="649"/>
      <c r="B139" s="649"/>
      <c r="C139" s="649"/>
      <c r="D139" s="649"/>
      <c r="E139" s="649"/>
    </row>
    <row r="140" spans="1:6">
      <c r="A140" s="649"/>
      <c r="B140" s="649"/>
      <c r="C140" s="649"/>
      <c r="D140" s="649"/>
      <c r="E140" s="649"/>
    </row>
    <row r="141" spans="1:6">
      <c r="A141" s="1835" t="s">
        <v>3078</v>
      </c>
      <c r="B141" s="1835"/>
      <c r="C141" s="1835"/>
      <c r="D141" s="1835"/>
      <c r="E141" s="1835"/>
    </row>
    <row r="142" spans="1:6">
      <c r="A142" s="649"/>
      <c r="B142" s="649"/>
      <c r="C142" s="649"/>
      <c r="D142" s="649"/>
      <c r="E142" s="649"/>
    </row>
    <row r="143" spans="1:6" ht="17.5">
      <c r="A143" s="1837" t="s">
        <v>2336</v>
      </c>
      <c r="B143" s="1828" t="s">
        <v>485</v>
      </c>
      <c r="C143" s="1829"/>
      <c r="D143" s="1829"/>
      <c r="E143" s="1830"/>
      <c r="F143" s="1381"/>
    </row>
    <row r="144" spans="1:6" ht="17.5">
      <c r="A144" s="1838"/>
      <c r="B144" s="1826" t="s">
        <v>2328</v>
      </c>
      <c r="C144" s="1827"/>
      <c r="D144" s="1811" t="s">
        <v>154</v>
      </c>
      <c r="E144" s="1799"/>
      <c r="F144" s="1381"/>
    </row>
    <row r="145" spans="1:5" ht="23">
      <c r="A145" s="1840"/>
      <c r="B145" s="946" t="s">
        <v>1323</v>
      </c>
      <c r="C145" s="947" t="s">
        <v>1324</v>
      </c>
      <c r="D145" s="946" t="s">
        <v>1323</v>
      </c>
      <c r="E145" s="948" t="s">
        <v>1324</v>
      </c>
    </row>
    <row r="146" spans="1:5" ht="14.5" thickBot="1">
      <c r="A146" s="949" t="s">
        <v>87</v>
      </c>
      <c r="B146" s="1006">
        <v>34941</v>
      </c>
      <c r="C146" s="1007" t="s">
        <v>1384</v>
      </c>
      <c r="D146" s="1008">
        <v>6990</v>
      </c>
      <c r="E146" s="1009" t="s">
        <v>1464</v>
      </c>
    </row>
    <row r="147" spans="1:5" ht="14.5" thickBot="1">
      <c r="A147" s="999" t="s">
        <v>2291</v>
      </c>
      <c r="B147" s="1019">
        <v>2118</v>
      </c>
      <c r="C147" s="1017" t="s">
        <v>1566</v>
      </c>
      <c r="D147" s="1016">
        <v>678</v>
      </c>
      <c r="E147" s="1018" t="s">
        <v>1662</v>
      </c>
    </row>
    <row r="148" spans="1:5">
      <c r="A148" s="1014"/>
      <c r="B148" s="1010"/>
      <c r="C148" s="1011"/>
      <c r="D148" s="1015"/>
      <c r="E148" s="1012"/>
    </row>
    <row r="149" spans="1:5" ht="14.5" thickBot="1">
      <c r="A149" s="1021" t="s">
        <v>2293</v>
      </c>
      <c r="B149" s="1022">
        <v>829</v>
      </c>
      <c r="C149" s="1023" t="s">
        <v>1572</v>
      </c>
      <c r="D149" s="1022">
        <v>243</v>
      </c>
      <c r="E149" s="1024" t="s">
        <v>2296</v>
      </c>
    </row>
    <row r="150" spans="1:5">
      <c r="A150" s="1014" t="s">
        <v>2297</v>
      </c>
      <c r="B150" s="655">
        <v>176</v>
      </c>
      <c r="C150" s="635" t="s">
        <v>1490</v>
      </c>
      <c r="D150" s="655">
        <v>34</v>
      </c>
      <c r="E150" s="636" t="s">
        <v>2299</v>
      </c>
    </row>
    <row r="151" spans="1:5">
      <c r="A151" s="1020" t="s">
        <v>2300</v>
      </c>
      <c r="B151" s="643">
        <v>44</v>
      </c>
      <c r="C151" s="639" t="s">
        <v>1749</v>
      </c>
      <c r="D151" s="643">
        <v>0</v>
      </c>
      <c r="E151" s="640" t="s">
        <v>1681</v>
      </c>
    </row>
    <row r="152" spans="1:5">
      <c r="A152" s="641" t="s">
        <v>2303</v>
      </c>
      <c r="B152" s="643">
        <v>132</v>
      </c>
      <c r="C152" s="639" t="s">
        <v>1582</v>
      </c>
      <c r="D152" s="643">
        <v>34</v>
      </c>
      <c r="E152" s="640" t="s">
        <v>2299</v>
      </c>
    </row>
    <row r="153" spans="1:5">
      <c r="A153" s="642" t="s">
        <v>2304</v>
      </c>
      <c r="B153" s="643">
        <v>653</v>
      </c>
      <c r="C153" s="639" t="s">
        <v>1494</v>
      </c>
      <c r="D153" s="643">
        <v>209</v>
      </c>
      <c r="E153" s="640" t="s">
        <v>2305</v>
      </c>
    </row>
    <row r="154" spans="1:5">
      <c r="A154" s="641" t="s">
        <v>2300</v>
      </c>
      <c r="B154" s="643">
        <v>54</v>
      </c>
      <c r="C154" s="639" t="s">
        <v>2345</v>
      </c>
      <c r="D154" s="643">
        <v>45</v>
      </c>
      <c r="E154" s="640" t="s">
        <v>2168</v>
      </c>
    </row>
    <row r="155" spans="1:5">
      <c r="A155" s="641" t="s">
        <v>2303</v>
      </c>
      <c r="B155" s="643">
        <v>599</v>
      </c>
      <c r="C155" s="639" t="s">
        <v>1690</v>
      </c>
      <c r="D155" s="643">
        <v>164</v>
      </c>
      <c r="E155" s="640" t="s">
        <v>1570</v>
      </c>
    </row>
    <row r="156" spans="1:5">
      <c r="A156" s="642"/>
      <c r="B156" s="643"/>
      <c r="C156" s="639"/>
      <c r="D156" s="643"/>
      <c r="E156" s="640"/>
    </row>
    <row r="157" spans="1:5" ht="14.5" thickBot="1">
      <c r="A157" s="999" t="s">
        <v>2309</v>
      </c>
      <c r="B157" s="1000">
        <v>1289</v>
      </c>
      <c r="C157" s="1001" t="s">
        <v>2346</v>
      </c>
      <c r="D157" s="1002">
        <v>435</v>
      </c>
      <c r="E157" s="1003" t="s">
        <v>1468</v>
      </c>
    </row>
    <row r="158" spans="1:5">
      <c r="A158" s="654" t="s">
        <v>1354</v>
      </c>
      <c r="B158" s="655">
        <v>272</v>
      </c>
      <c r="C158" s="635" t="s">
        <v>1906</v>
      </c>
      <c r="D158" s="655">
        <v>141</v>
      </c>
      <c r="E158" s="636" t="s">
        <v>2314</v>
      </c>
    </row>
    <row r="159" spans="1:5">
      <c r="A159" s="642" t="s">
        <v>2315</v>
      </c>
      <c r="B159" s="643">
        <v>116</v>
      </c>
      <c r="C159" s="639" t="s">
        <v>1709</v>
      </c>
      <c r="D159" s="643">
        <v>67</v>
      </c>
      <c r="E159" s="640" t="s">
        <v>1582</v>
      </c>
    </row>
    <row r="160" spans="1:5">
      <c r="A160" s="641" t="s">
        <v>2316</v>
      </c>
      <c r="B160" s="643">
        <v>0</v>
      </c>
      <c r="C160" s="639" t="s">
        <v>1681</v>
      </c>
      <c r="D160" s="643">
        <v>0</v>
      </c>
      <c r="E160" s="640" t="s">
        <v>1681</v>
      </c>
    </row>
    <row r="161" spans="1:5">
      <c r="A161" s="641" t="s">
        <v>2317</v>
      </c>
      <c r="B161" s="643">
        <v>116</v>
      </c>
      <c r="C161" s="639" t="s">
        <v>1709</v>
      </c>
      <c r="D161" s="643">
        <v>67</v>
      </c>
      <c r="E161" s="640" t="s">
        <v>1582</v>
      </c>
    </row>
    <row r="162" spans="1:5">
      <c r="A162" s="642" t="s">
        <v>2318</v>
      </c>
      <c r="B162" s="643">
        <v>156</v>
      </c>
      <c r="C162" s="639" t="s">
        <v>2172</v>
      </c>
      <c r="D162" s="643">
        <v>74</v>
      </c>
      <c r="E162" s="640" t="s">
        <v>1586</v>
      </c>
    </row>
    <row r="163" spans="1:5">
      <c r="A163" s="641" t="s">
        <v>2316</v>
      </c>
      <c r="B163" s="643">
        <v>22</v>
      </c>
      <c r="C163" s="639" t="s">
        <v>2163</v>
      </c>
      <c r="D163" s="643">
        <v>0</v>
      </c>
      <c r="E163" s="640" t="s">
        <v>1681</v>
      </c>
    </row>
    <row r="164" spans="1:5">
      <c r="A164" s="641" t="s">
        <v>2317</v>
      </c>
      <c r="B164" s="643">
        <v>134</v>
      </c>
      <c r="C164" s="639" t="s">
        <v>1488</v>
      </c>
      <c r="D164" s="643">
        <v>74</v>
      </c>
      <c r="E164" s="640" t="s">
        <v>1586</v>
      </c>
    </row>
    <row r="165" spans="1:5">
      <c r="A165" s="642" t="s">
        <v>1378</v>
      </c>
      <c r="B165" s="638">
        <v>1017</v>
      </c>
      <c r="C165" s="639" t="s">
        <v>2339</v>
      </c>
      <c r="D165" s="643">
        <v>294</v>
      </c>
      <c r="E165" s="640" t="s">
        <v>1631</v>
      </c>
    </row>
    <row r="166" spans="1:5">
      <c r="A166" s="642" t="s">
        <v>2315</v>
      </c>
      <c r="B166" s="643">
        <v>50</v>
      </c>
      <c r="C166" s="639" t="s">
        <v>1739</v>
      </c>
      <c r="D166" s="643">
        <v>17</v>
      </c>
      <c r="E166" s="640" t="s">
        <v>2320</v>
      </c>
    </row>
    <row r="167" spans="1:5">
      <c r="A167" s="641" t="s">
        <v>2316</v>
      </c>
      <c r="B167" s="643">
        <v>26</v>
      </c>
      <c r="C167" s="639" t="s">
        <v>2295</v>
      </c>
      <c r="D167" s="643">
        <v>0</v>
      </c>
      <c r="E167" s="640" t="s">
        <v>1681</v>
      </c>
    </row>
    <row r="168" spans="1:5">
      <c r="A168" s="641" t="s">
        <v>2317</v>
      </c>
      <c r="B168" s="643">
        <v>24</v>
      </c>
      <c r="C168" s="639" t="s">
        <v>1585</v>
      </c>
      <c r="D168" s="643">
        <v>17</v>
      </c>
      <c r="E168" s="640" t="s">
        <v>2320</v>
      </c>
    </row>
    <row r="169" spans="1:5">
      <c r="A169" s="642" t="s">
        <v>2318</v>
      </c>
      <c r="B169" s="643">
        <v>967</v>
      </c>
      <c r="C169" s="639" t="s">
        <v>2169</v>
      </c>
      <c r="D169" s="643">
        <v>277</v>
      </c>
      <c r="E169" s="640" t="s">
        <v>1766</v>
      </c>
    </row>
    <row r="170" spans="1:5">
      <c r="A170" s="641" t="s">
        <v>2316</v>
      </c>
      <c r="B170" s="643">
        <v>234</v>
      </c>
      <c r="C170" s="639" t="s">
        <v>2003</v>
      </c>
      <c r="D170" s="643">
        <v>93</v>
      </c>
      <c r="E170" s="640" t="s">
        <v>1747</v>
      </c>
    </row>
    <row r="171" spans="1:5">
      <c r="A171" s="641" t="s">
        <v>2317</v>
      </c>
      <c r="B171" s="643">
        <v>733</v>
      </c>
      <c r="C171" s="639" t="s">
        <v>1617</v>
      </c>
      <c r="D171" s="643">
        <v>184</v>
      </c>
      <c r="E171" s="640" t="s">
        <v>2166</v>
      </c>
    </row>
    <row r="172" spans="1:5">
      <c r="A172" s="142"/>
      <c r="B172" s="649"/>
      <c r="C172" s="649"/>
      <c r="D172" s="649"/>
      <c r="E172" s="649"/>
    </row>
    <row r="173" spans="1:5">
      <c r="A173" s="1770" t="s">
        <v>2332</v>
      </c>
      <c r="B173" s="1770"/>
      <c r="C173" s="1770"/>
      <c r="D173" s="1770"/>
      <c r="E173" s="1770"/>
    </row>
  </sheetData>
  <mergeCells count="30">
    <mergeCell ref="A173:E173"/>
    <mergeCell ref="A106:E106"/>
    <mergeCell ref="A108:A110"/>
    <mergeCell ref="B108:E108"/>
    <mergeCell ref="B109:C109"/>
    <mergeCell ref="D109:E109"/>
    <mergeCell ref="A138:E138"/>
    <mergeCell ref="A141:E141"/>
    <mergeCell ref="A143:A145"/>
    <mergeCell ref="B143:E143"/>
    <mergeCell ref="B144:C144"/>
    <mergeCell ref="D144:E144"/>
    <mergeCell ref="A103:E103"/>
    <mergeCell ref="A36:E36"/>
    <mergeCell ref="A38:A40"/>
    <mergeCell ref="B38:E38"/>
    <mergeCell ref="B39:C39"/>
    <mergeCell ref="D39:E39"/>
    <mergeCell ref="A68:E68"/>
    <mergeCell ref="A71:E71"/>
    <mergeCell ref="A73:A75"/>
    <mergeCell ref="B73:E73"/>
    <mergeCell ref="B74:C74"/>
    <mergeCell ref="D74:E74"/>
    <mergeCell ref="A33:E33"/>
    <mergeCell ref="A1:E1"/>
    <mergeCell ref="A3:A5"/>
    <mergeCell ref="B3:E3"/>
    <mergeCell ref="B4:C4"/>
    <mergeCell ref="D4:E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31"/>
  <sheetViews>
    <sheetView workbookViewId="0">
      <selection activeCell="A3" sqref="A3:A5"/>
    </sheetView>
  </sheetViews>
  <sheetFormatPr defaultRowHeight="14"/>
  <cols>
    <col min="1" max="1" width="66" style="117" customWidth="1"/>
    <col min="2" max="9" width="10" style="117" customWidth="1"/>
    <col min="10" max="10" width="8.6640625" style="171"/>
    <col min="11" max="16384" width="8.6640625" style="117"/>
  </cols>
  <sheetData>
    <row r="1" spans="1:10" ht="32.5">
      <c r="A1" s="1835" t="s">
        <v>3072</v>
      </c>
      <c r="B1" s="1835"/>
      <c r="C1" s="1835"/>
      <c r="D1" s="1835"/>
      <c r="E1" s="1835"/>
      <c r="F1" s="1835"/>
      <c r="G1" s="1835"/>
      <c r="H1" s="1835"/>
      <c r="I1" s="1835"/>
      <c r="J1" s="1435"/>
    </row>
    <row r="3" spans="1:10" ht="17.5">
      <c r="A3" s="1837" t="s">
        <v>2336</v>
      </c>
      <c r="B3" s="1828" t="s">
        <v>407</v>
      </c>
      <c r="C3" s="1829"/>
      <c r="D3" s="1829"/>
      <c r="E3" s="1845"/>
      <c r="F3" s="1807" t="s">
        <v>154</v>
      </c>
      <c r="G3" s="1808"/>
      <c r="H3" s="1808"/>
      <c r="I3" s="1810"/>
      <c r="J3" s="1381"/>
    </row>
    <row r="4" spans="1:10" ht="42">
      <c r="A4" s="1838"/>
      <c r="B4" s="1846" t="s">
        <v>2347</v>
      </c>
      <c r="C4" s="1847"/>
      <c r="D4" s="1847" t="s">
        <v>2348</v>
      </c>
      <c r="E4" s="1848"/>
      <c r="F4" s="1846" t="s">
        <v>2347</v>
      </c>
      <c r="G4" s="1847"/>
      <c r="H4" s="1847" t="s">
        <v>2348</v>
      </c>
      <c r="I4" s="1849"/>
      <c r="J4" s="1436"/>
    </row>
    <row r="5" spans="1:10" s="339" customFormat="1" ht="27.5">
      <c r="A5" s="1838"/>
      <c r="B5" s="951" t="s">
        <v>1323</v>
      </c>
      <c r="C5" s="955" t="s">
        <v>1324</v>
      </c>
      <c r="D5" s="955" t="s">
        <v>1323</v>
      </c>
      <c r="E5" s="956" t="s">
        <v>210</v>
      </c>
      <c r="F5" s="951" t="s">
        <v>1323</v>
      </c>
      <c r="G5" s="955" t="s">
        <v>1324</v>
      </c>
      <c r="H5" s="955" t="s">
        <v>1323</v>
      </c>
      <c r="I5" s="953" t="s">
        <v>210</v>
      </c>
      <c r="J5" s="1434"/>
    </row>
    <row r="6" spans="1:10" ht="14.5" thickBot="1">
      <c r="A6" s="954" t="s">
        <v>87</v>
      </c>
      <c r="B6" s="1004">
        <v>20775</v>
      </c>
      <c r="C6" s="991" t="s">
        <v>2329</v>
      </c>
      <c r="D6" s="1028">
        <v>308525</v>
      </c>
      <c r="E6" s="1029">
        <v>6.7000000000000004E-2</v>
      </c>
      <c r="F6" s="1005">
        <v>5466</v>
      </c>
      <c r="G6" s="991" t="s">
        <v>1972</v>
      </c>
      <c r="H6" s="1028">
        <v>50627</v>
      </c>
      <c r="I6" s="1030">
        <v>0.108</v>
      </c>
    </row>
    <row r="7" spans="1:10" ht="14.5" thickBot="1">
      <c r="A7" s="999" t="s">
        <v>2293</v>
      </c>
      <c r="B7" s="1019">
        <v>8490</v>
      </c>
      <c r="C7" s="1018" t="s">
        <v>2330</v>
      </c>
      <c r="D7" s="1031">
        <v>228429</v>
      </c>
      <c r="E7" s="1032">
        <v>3.6999999999999998E-2</v>
      </c>
      <c r="F7" s="1019">
        <v>1539</v>
      </c>
      <c r="G7" s="1018" t="s">
        <v>1562</v>
      </c>
      <c r="H7" s="1031">
        <v>31507</v>
      </c>
      <c r="I7" s="1033">
        <v>4.9000000000000002E-2</v>
      </c>
    </row>
    <row r="8" spans="1:10">
      <c r="A8" s="654" t="s">
        <v>2297</v>
      </c>
      <c r="B8" s="634">
        <v>1862</v>
      </c>
      <c r="C8" s="636" t="s">
        <v>2117</v>
      </c>
      <c r="D8" s="727">
        <v>67440</v>
      </c>
      <c r="E8" s="728">
        <v>2.8000000000000001E-2</v>
      </c>
      <c r="F8" s="655">
        <v>161</v>
      </c>
      <c r="G8" s="636" t="s">
        <v>1602</v>
      </c>
      <c r="H8" s="727">
        <v>8376</v>
      </c>
      <c r="I8" s="729">
        <v>1.9E-2</v>
      </c>
    </row>
    <row r="9" spans="1:10">
      <c r="A9" s="641" t="s">
        <v>2300</v>
      </c>
      <c r="B9" s="643">
        <v>341</v>
      </c>
      <c r="C9" s="640" t="s">
        <v>1634</v>
      </c>
      <c r="D9" s="730">
        <v>4254</v>
      </c>
      <c r="E9" s="731">
        <v>0.08</v>
      </c>
      <c r="F9" s="643">
        <v>22</v>
      </c>
      <c r="G9" s="640" t="s">
        <v>1712</v>
      </c>
      <c r="H9" s="733">
        <v>708</v>
      </c>
      <c r="I9" s="732">
        <v>3.1E-2</v>
      </c>
    </row>
    <row r="10" spans="1:10">
      <c r="A10" s="641" t="s">
        <v>2303</v>
      </c>
      <c r="B10" s="638">
        <v>1521</v>
      </c>
      <c r="C10" s="640" t="s">
        <v>1888</v>
      </c>
      <c r="D10" s="730">
        <v>63186</v>
      </c>
      <c r="E10" s="731">
        <v>2.4E-2</v>
      </c>
      <c r="F10" s="643">
        <v>139</v>
      </c>
      <c r="G10" s="640" t="s">
        <v>1586</v>
      </c>
      <c r="H10" s="730">
        <v>7668</v>
      </c>
      <c r="I10" s="732">
        <v>1.7999999999999999E-2</v>
      </c>
    </row>
    <row r="11" spans="1:10">
      <c r="A11" s="642" t="s">
        <v>2304</v>
      </c>
      <c r="B11" s="638">
        <v>6628</v>
      </c>
      <c r="C11" s="640" t="s">
        <v>1439</v>
      </c>
      <c r="D11" s="730">
        <v>160989</v>
      </c>
      <c r="E11" s="731">
        <v>4.1000000000000002E-2</v>
      </c>
      <c r="F11" s="638">
        <v>1378</v>
      </c>
      <c r="G11" s="640" t="s">
        <v>1635</v>
      </c>
      <c r="H11" s="730">
        <v>23131</v>
      </c>
      <c r="I11" s="732">
        <v>0.06</v>
      </c>
    </row>
    <row r="12" spans="1:10">
      <c r="A12" s="641" t="s">
        <v>2300</v>
      </c>
      <c r="B12" s="638">
        <v>1251</v>
      </c>
      <c r="C12" s="640" t="s">
        <v>2174</v>
      </c>
      <c r="D12" s="730">
        <v>6024</v>
      </c>
      <c r="E12" s="731">
        <v>0.20799999999999999</v>
      </c>
      <c r="F12" s="643">
        <v>331</v>
      </c>
      <c r="G12" s="640" t="s">
        <v>1507</v>
      </c>
      <c r="H12" s="730">
        <v>1682</v>
      </c>
      <c r="I12" s="732">
        <v>0.19700000000000001</v>
      </c>
    </row>
    <row r="13" spans="1:10">
      <c r="A13" s="641" t="s">
        <v>2303</v>
      </c>
      <c r="B13" s="638">
        <v>5377</v>
      </c>
      <c r="C13" s="640" t="s">
        <v>2019</v>
      </c>
      <c r="D13" s="730">
        <v>154965</v>
      </c>
      <c r="E13" s="731">
        <v>3.5000000000000003E-2</v>
      </c>
      <c r="F13" s="638">
        <v>1047</v>
      </c>
      <c r="G13" s="640" t="s">
        <v>1567</v>
      </c>
      <c r="H13" s="730">
        <v>21449</v>
      </c>
      <c r="I13" s="732">
        <v>4.9000000000000002E-2</v>
      </c>
    </row>
    <row r="14" spans="1:10">
      <c r="A14" s="642"/>
      <c r="B14" s="638"/>
      <c r="C14" s="640"/>
      <c r="D14" s="730"/>
      <c r="E14" s="731"/>
      <c r="F14" s="638"/>
      <c r="G14" s="640"/>
      <c r="H14" s="730"/>
      <c r="I14" s="732"/>
    </row>
    <row r="15" spans="1:10" ht="14.5" thickBot="1">
      <c r="A15" s="999" t="s">
        <v>2309</v>
      </c>
      <c r="B15" s="1000">
        <v>12285</v>
      </c>
      <c r="C15" s="1003" t="s">
        <v>1463</v>
      </c>
      <c r="D15" s="1025">
        <v>80096</v>
      </c>
      <c r="E15" s="1026">
        <v>0.153</v>
      </c>
      <c r="F15" s="1000">
        <v>3927</v>
      </c>
      <c r="G15" s="1003" t="s">
        <v>1551</v>
      </c>
      <c r="H15" s="1025">
        <v>19120</v>
      </c>
      <c r="I15" s="1027">
        <v>0.20499999999999999</v>
      </c>
    </row>
    <row r="16" spans="1:10">
      <c r="A16" s="654" t="s">
        <v>2311</v>
      </c>
      <c r="B16" s="634">
        <v>1936</v>
      </c>
      <c r="C16" s="636" t="s">
        <v>2024</v>
      </c>
      <c r="D16" s="727">
        <v>24403</v>
      </c>
      <c r="E16" s="728">
        <v>7.9000000000000001E-2</v>
      </c>
      <c r="F16" s="655">
        <v>667</v>
      </c>
      <c r="G16" s="636" t="s">
        <v>2312</v>
      </c>
      <c r="H16" s="727">
        <v>5547</v>
      </c>
      <c r="I16" s="729">
        <v>0.12</v>
      </c>
    </row>
    <row r="17" spans="1:9">
      <c r="A17" s="642" t="s">
        <v>2315</v>
      </c>
      <c r="B17" s="643">
        <v>376</v>
      </c>
      <c r="C17" s="640" t="s">
        <v>1505</v>
      </c>
      <c r="D17" s="730">
        <v>7606</v>
      </c>
      <c r="E17" s="731">
        <v>4.9000000000000002E-2</v>
      </c>
      <c r="F17" s="643">
        <v>158</v>
      </c>
      <c r="G17" s="640" t="s">
        <v>1753</v>
      </c>
      <c r="H17" s="730">
        <v>1430</v>
      </c>
      <c r="I17" s="732">
        <v>0.11</v>
      </c>
    </row>
    <row r="18" spans="1:9">
      <c r="A18" s="641" t="s">
        <v>2316</v>
      </c>
      <c r="B18" s="643">
        <v>73</v>
      </c>
      <c r="C18" s="640" t="s">
        <v>1702</v>
      </c>
      <c r="D18" s="733">
        <v>701</v>
      </c>
      <c r="E18" s="731">
        <v>0.104</v>
      </c>
      <c r="F18" s="643">
        <v>0</v>
      </c>
      <c r="G18" s="640" t="s">
        <v>1681</v>
      </c>
      <c r="H18" s="733">
        <v>175</v>
      </c>
      <c r="I18" s="732">
        <v>0</v>
      </c>
    </row>
    <row r="19" spans="1:9">
      <c r="A19" s="641" t="s">
        <v>2317</v>
      </c>
      <c r="B19" s="643">
        <v>303</v>
      </c>
      <c r="C19" s="640" t="s">
        <v>1656</v>
      </c>
      <c r="D19" s="730">
        <v>6905</v>
      </c>
      <c r="E19" s="731">
        <v>4.3999999999999997E-2</v>
      </c>
      <c r="F19" s="643">
        <v>158</v>
      </c>
      <c r="G19" s="640" t="s">
        <v>1753</v>
      </c>
      <c r="H19" s="730">
        <v>1255</v>
      </c>
      <c r="I19" s="732">
        <v>0.126</v>
      </c>
    </row>
    <row r="20" spans="1:9">
      <c r="A20" s="642" t="s">
        <v>2318</v>
      </c>
      <c r="B20" s="638">
        <v>1560</v>
      </c>
      <c r="C20" s="640" t="s">
        <v>1369</v>
      </c>
      <c r="D20" s="730">
        <v>16797</v>
      </c>
      <c r="E20" s="731">
        <v>9.2999999999999999E-2</v>
      </c>
      <c r="F20" s="643">
        <v>509</v>
      </c>
      <c r="G20" s="640" t="s">
        <v>1569</v>
      </c>
      <c r="H20" s="730">
        <v>4117</v>
      </c>
      <c r="I20" s="732">
        <v>0.124</v>
      </c>
    </row>
    <row r="21" spans="1:9">
      <c r="A21" s="641" t="s">
        <v>2316</v>
      </c>
      <c r="B21" s="643">
        <v>360</v>
      </c>
      <c r="C21" s="640" t="s">
        <v>1583</v>
      </c>
      <c r="D21" s="730">
        <v>1023</v>
      </c>
      <c r="E21" s="731">
        <v>0.35199999999999998</v>
      </c>
      <c r="F21" s="643">
        <v>112</v>
      </c>
      <c r="G21" s="640" t="s">
        <v>1636</v>
      </c>
      <c r="H21" s="733">
        <v>427</v>
      </c>
      <c r="I21" s="732">
        <v>0.26200000000000001</v>
      </c>
    </row>
    <row r="22" spans="1:9">
      <c r="A22" s="641" t="s">
        <v>2317</v>
      </c>
      <c r="B22" s="638">
        <v>1200</v>
      </c>
      <c r="C22" s="640" t="s">
        <v>1492</v>
      </c>
      <c r="D22" s="730">
        <v>15774</v>
      </c>
      <c r="E22" s="731">
        <v>7.5999999999999998E-2</v>
      </c>
      <c r="F22" s="643">
        <v>397</v>
      </c>
      <c r="G22" s="640" t="s">
        <v>1629</v>
      </c>
      <c r="H22" s="730">
        <v>3690</v>
      </c>
      <c r="I22" s="732">
        <v>0.108</v>
      </c>
    </row>
    <row r="23" spans="1:9">
      <c r="A23" s="642" t="s">
        <v>2319</v>
      </c>
      <c r="B23" s="638">
        <v>10349</v>
      </c>
      <c r="C23" s="640" t="s">
        <v>1555</v>
      </c>
      <c r="D23" s="730">
        <v>55693</v>
      </c>
      <c r="E23" s="731">
        <v>0.186</v>
      </c>
      <c r="F23" s="638">
        <v>3260</v>
      </c>
      <c r="G23" s="640" t="s">
        <v>2078</v>
      </c>
      <c r="H23" s="730">
        <v>13573</v>
      </c>
      <c r="I23" s="732">
        <v>0.24</v>
      </c>
    </row>
    <row r="24" spans="1:9">
      <c r="A24" s="642" t="s">
        <v>2315</v>
      </c>
      <c r="B24" s="638">
        <v>1453</v>
      </c>
      <c r="C24" s="640" t="s">
        <v>1502</v>
      </c>
      <c r="D24" s="730">
        <v>19204</v>
      </c>
      <c r="E24" s="731">
        <v>7.5999999999999998E-2</v>
      </c>
      <c r="F24" s="643">
        <v>457</v>
      </c>
      <c r="G24" s="640" t="s">
        <v>1573</v>
      </c>
      <c r="H24" s="730">
        <v>3703</v>
      </c>
      <c r="I24" s="732">
        <v>0.123</v>
      </c>
    </row>
    <row r="25" spans="1:9">
      <c r="A25" s="641" t="s">
        <v>2316</v>
      </c>
      <c r="B25" s="643">
        <v>376</v>
      </c>
      <c r="C25" s="640" t="s">
        <v>1729</v>
      </c>
      <c r="D25" s="730">
        <v>2244</v>
      </c>
      <c r="E25" s="731">
        <v>0.16800000000000001</v>
      </c>
      <c r="F25" s="643">
        <v>131</v>
      </c>
      <c r="G25" s="640" t="s">
        <v>2296</v>
      </c>
      <c r="H25" s="733">
        <v>788</v>
      </c>
      <c r="I25" s="732">
        <v>0.16600000000000001</v>
      </c>
    </row>
    <row r="26" spans="1:9">
      <c r="A26" s="641" t="s">
        <v>2317</v>
      </c>
      <c r="B26" s="638">
        <v>1077</v>
      </c>
      <c r="C26" s="640" t="s">
        <v>1565</v>
      </c>
      <c r="D26" s="730">
        <v>16960</v>
      </c>
      <c r="E26" s="731">
        <v>6.4000000000000001E-2</v>
      </c>
      <c r="F26" s="643">
        <v>326</v>
      </c>
      <c r="G26" s="640" t="s">
        <v>2321</v>
      </c>
      <c r="H26" s="730">
        <v>2915</v>
      </c>
      <c r="I26" s="732">
        <v>0.112</v>
      </c>
    </row>
    <row r="27" spans="1:9">
      <c r="A27" s="642" t="s">
        <v>2318</v>
      </c>
      <c r="B27" s="638">
        <v>8896</v>
      </c>
      <c r="C27" s="640" t="s">
        <v>2331</v>
      </c>
      <c r="D27" s="730">
        <v>36489</v>
      </c>
      <c r="E27" s="731">
        <v>0.24399999999999999</v>
      </c>
      <c r="F27" s="638">
        <v>2803</v>
      </c>
      <c r="G27" s="640" t="s">
        <v>1474</v>
      </c>
      <c r="H27" s="730">
        <v>9870</v>
      </c>
      <c r="I27" s="732">
        <v>0.28399999999999997</v>
      </c>
    </row>
    <row r="28" spans="1:9">
      <c r="A28" s="641" t="s">
        <v>2316</v>
      </c>
      <c r="B28" s="638">
        <v>2543</v>
      </c>
      <c r="C28" s="640" t="s">
        <v>1628</v>
      </c>
      <c r="D28" s="730">
        <v>5059</v>
      </c>
      <c r="E28" s="731">
        <v>0.503</v>
      </c>
      <c r="F28" s="638">
        <v>1157</v>
      </c>
      <c r="G28" s="640" t="s">
        <v>2157</v>
      </c>
      <c r="H28" s="730">
        <v>1976</v>
      </c>
      <c r="I28" s="732">
        <v>0.58599999999999997</v>
      </c>
    </row>
    <row r="29" spans="1:9">
      <c r="A29" s="641" t="s">
        <v>2317</v>
      </c>
      <c r="B29" s="638">
        <v>6353</v>
      </c>
      <c r="C29" s="640" t="s">
        <v>1956</v>
      </c>
      <c r="D29" s="730">
        <v>31430</v>
      </c>
      <c r="E29" s="731">
        <v>0.20200000000000001</v>
      </c>
      <c r="F29" s="638">
        <v>1646</v>
      </c>
      <c r="G29" s="640" t="s">
        <v>2325</v>
      </c>
      <c r="H29" s="730">
        <v>7894</v>
      </c>
      <c r="I29" s="732">
        <v>0.20899999999999999</v>
      </c>
    </row>
    <row r="30" spans="1:9">
      <c r="A30" s="143"/>
      <c r="B30" s="649"/>
      <c r="C30" s="649"/>
      <c r="D30" s="649"/>
      <c r="E30" s="649"/>
      <c r="F30" s="649"/>
      <c r="G30" s="649"/>
      <c r="H30" s="649"/>
      <c r="I30" s="649"/>
    </row>
    <row r="31" spans="1:9" ht="29.25" customHeight="1">
      <c r="A31" s="1770" t="s">
        <v>2332</v>
      </c>
      <c r="B31" s="1770"/>
      <c r="C31" s="1770"/>
      <c r="D31" s="1770"/>
      <c r="E31" s="1770"/>
      <c r="F31" s="1770"/>
      <c r="G31" s="1770"/>
      <c r="H31" s="1770"/>
      <c r="I31" s="1770"/>
    </row>
  </sheetData>
  <mergeCells count="9">
    <mergeCell ref="A31:I31"/>
    <mergeCell ref="A1:I1"/>
    <mergeCell ref="A3:A5"/>
    <mergeCell ref="B3:E3"/>
    <mergeCell ref="F3:I3"/>
    <mergeCell ref="B4:C4"/>
    <mergeCell ref="D4:E4"/>
    <mergeCell ref="F4:G4"/>
    <mergeCell ref="H4:I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
  <sheetViews>
    <sheetView workbookViewId="0">
      <selection activeCell="J11" sqref="J11"/>
    </sheetView>
  </sheetViews>
  <sheetFormatPr defaultRowHeight="14.25" customHeight="1"/>
  <cols>
    <col min="1" max="1" width="18.25" style="117" customWidth="1"/>
    <col min="2" max="9" width="11.6640625" style="117" customWidth="1"/>
    <col min="10" max="10" width="8.6640625" style="171"/>
    <col min="11" max="16384" width="8.6640625" style="117"/>
  </cols>
  <sheetData>
    <row r="1" spans="1:10" ht="25">
      <c r="A1" s="1669" t="s">
        <v>3154</v>
      </c>
      <c r="B1" s="1669"/>
      <c r="C1" s="1669"/>
      <c r="D1" s="1669"/>
      <c r="E1" s="1669"/>
      <c r="F1" s="1669"/>
      <c r="G1" s="1669"/>
      <c r="H1" s="1669"/>
      <c r="I1" s="1669"/>
      <c r="J1" s="1440"/>
    </row>
    <row r="2" spans="1:10" ht="14">
      <c r="A2" s="118"/>
      <c r="B2" s="118"/>
      <c r="C2" s="118"/>
      <c r="D2" s="118"/>
      <c r="E2" s="118"/>
      <c r="F2" s="118"/>
      <c r="G2" s="118"/>
      <c r="H2" s="118"/>
      <c r="I2" s="118"/>
    </row>
    <row r="3" spans="1:10" ht="17.5">
      <c r="A3" s="1698" t="s">
        <v>105</v>
      </c>
      <c r="B3" s="1691" t="s">
        <v>100</v>
      </c>
      <c r="C3" s="1692"/>
      <c r="D3" s="1691" t="s">
        <v>86</v>
      </c>
      <c r="E3" s="1695"/>
      <c r="F3" s="1695"/>
      <c r="G3" s="1695"/>
      <c r="H3" s="1695"/>
      <c r="I3" s="1696"/>
      <c r="J3" s="1381"/>
    </row>
    <row r="4" spans="1:10" ht="32.5">
      <c r="A4" s="1699"/>
      <c r="B4" s="1693"/>
      <c r="C4" s="1694"/>
      <c r="D4" s="1693" t="s">
        <v>101</v>
      </c>
      <c r="E4" s="1694"/>
      <c r="F4" s="1693" t="s">
        <v>102</v>
      </c>
      <c r="G4" s="1694"/>
      <c r="H4" s="1693" t="s">
        <v>783</v>
      </c>
      <c r="I4" s="1697"/>
      <c r="J4" s="1435"/>
    </row>
    <row r="5" spans="1:10" ht="17.5">
      <c r="A5" s="1699"/>
      <c r="B5" s="834" t="s">
        <v>209</v>
      </c>
      <c r="C5" s="825" t="s">
        <v>210</v>
      </c>
      <c r="D5" s="834" t="s">
        <v>209</v>
      </c>
      <c r="E5" s="825" t="s">
        <v>210</v>
      </c>
      <c r="F5" s="834" t="s">
        <v>209</v>
      </c>
      <c r="G5" s="825" t="s">
        <v>210</v>
      </c>
      <c r="H5" s="834" t="s">
        <v>209</v>
      </c>
      <c r="I5" s="829" t="s">
        <v>210</v>
      </c>
      <c r="J5" s="1381"/>
    </row>
    <row r="6" spans="1:10" ht="14">
      <c r="A6" s="837" t="s">
        <v>106</v>
      </c>
      <c r="B6" s="1555">
        <v>148136</v>
      </c>
      <c r="C6" s="2375">
        <v>0.71099999999999997</v>
      </c>
      <c r="D6" s="1560">
        <v>5094</v>
      </c>
      <c r="E6" s="2375">
        <v>0.61799999999999999</v>
      </c>
      <c r="F6" s="1560">
        <v>51785</v>
      </c>
      <c r="G6" s="2375">
        <v>0.71199999999999997</v>
      </c>
      <c r="H6" s="1560">
        <v>91257</v>
      </c>
      <c r="I6" s="2376">
        <v>0.71599999999999997</v>
      </c>
    </row>
    <row r="7" spans="1:10" ht="14">
      <c r="A7" s="822" t="s">
        <v>408</v>
      </c>
      <c r="B7" s="1556">
        <v>42510</v>
      </c>
      <c r="C7" s="1662">
        <v>0.20399999999999999</v>
      </c>
      <c r="D7" s="1561">
        <v>2987</v>
      </c>
      <c r="E7" s="1662">
        <v>0.36199999999999999</v>
      </c>
      <c r="F7" s="1561">
        <v>17708</v>
      </c>
      <c r="G7" s="1662">
        <v>0.24399999999999999</v>
      </c>
      <c r="H7" s="1561">
        <v>21815</v>
      </c>
      <c r="I7" s="2373">
        <v>0.17100000000000001</v>
      </c>
    </row>
    <row r="8" spans="1:10" ht="14">
      <c r="A8" s="822" t="s">
        <v>1236</v>
      </c>
      <c r="B8" s="1556">
        <v>67583</v>
      </c>
      <c r="C8" s="1662">
        <v>0.32400000000000001</v>
      </c>
      <c r="D8" s="1561">
        <v>1371</v>
      </c>
      <c r="E8" s="1662">
        <v>0.16600000000000001</v>
      </c>
      <c r="F8" s="1561">
        <v>24837</v>
      </c>
      <c r="G8" s="1662">
        <v>0.34200000000000003</v>
      </c>
      <c r="H8" s="1561">
        <v>41375</v>
      </c>
      <c r="I8" s="2373">
        <v>0.32400000000000001</v>
      </c>
    </row>
    <row r="9" spans="1:10" ht="14">
      <c r="A9" s="822" t="s">
        <v>1237</v>
      </c>
      <c r="B9" s="1556">
        <v>38043</v>
      </c>
      <c r="C9" s="1662">
        <v>0.182</v>
      </c>
      <c r="D9" s="1561">
        <v>736</v>
      </c>
      <c r="E9" s="1662">
        <v>8.8999999999999996E-2</v>
      </c>
      <c r="F9" s="1561">
        <v>9240</v>
      </c>
      <c r="G9" s="1662">
        <v>0.127</v>
      </c>
      <c r="H9" s="1561">
        <v>28067</v>
      </c>
      <c r="I9" s="2373">
        <v>0.22</v>
      </c>
    </row>
    <row r="10" spans="1:10" ht="14">
      <c r="A10" s="838" t="s">
        <v>107</v>
      </c>
      <c r="B10" s="1557">
        <v>10082</v>
      </c>
      <c r="C10" s="2369">
        <v>4.8000000000000001E-2</v>
      </c>
      <c r="D10" s="1562">
        <v>313</v>
      </c>
      <c r="E10" s="2369">
        <v>3.7999999999999999E-2</v>
      </c>
      <c r="F10" s="1562">
        <v>3205</v>
      </c>
      <c r="G10" s="2369">
        <v>4.3999999999999997E-2</v>
      </c>
      <c r="H10" s="1562">
        <v>6564</v>
      </c>
      <c r="I10" s="2372">
        <v>5.0999999999999997E-2</v>
      </c>
    </row>
    <row r="11" spans="1:10" ht="14">
      <c r="A11" s="823" t="s">
        <v>108</v>
      </c>
      <c r="B11" s="1556">
        <v>19288</v>
      </c>
      <c r="C11" s="1662">
        <v>9.2999999999999999E-2</v>
      </c>
      <c r="D11" s="1561">
        <v>1027</v>
      </c>
      <c r="E11" s="1662">
        <v>0.125</v>
      </c>
      <c r="F11" s="1561">
        <v>8201</v>
      </c>
      <c r="G11" s="1662">
        <v>0.113</v>
      </c>
      <c r="H11" s="1561">
        <v>10060</v>
      </c>
      <c r="I11" s="2373">
        <v>7.9000000000000001E-2</v>
      </c>
    </row>
    <row r="12" spans="1:10" ht="14">
      <c r="A12" s="838" t="s">
        <v>785</v>
      </c>
      <c r="B12" s="1557">
        <v>4286</v>
      </c>
      <c r="C12" s="2369">
        <v>2.1000000000000001E-2</v>
      </c>
      <c r="D12" s="1562">
        <v>301</v>
      </c>
      <c r="E12" s="2369">
        <v>3.6999999999999998E-2</v>
      </c>
      <c r="F12" s="1562">
        <v>2243</v>
      </c>
      <c r="G12" s="2369">
        <v>3.1E-2</v>
      </c>
      <c r="H12" s="1562">
        <v>1742</v>
      </c>
      <c r="I12" s="2372">
        <v>1.4E-2</v>
      </c>
    </row>
    <row r="13" spans="1:10" ht="14.5" thickBot="1">
      <c r="A13" s="823" t="s">
        <v>109</v>
      </c>
      <c r="B13" s="1558">
        <v>26684</v>
      </c>
      <c r="C13" s="2370">
        <v>0.128</v>
      </c>
      <c r="D13" s="1563">
        <v>1509</v>
      </c>
      <c r="E13" s="2370">
        <v>0.183</v>
      </c>
      <c r="F13" s="1563">
        <v>7275</v>
      </c>
      <c r="G13" s="2370">
        <v>0.1</v>
      </c>
      <c r="H13" s="1563">
        <v>17900</v>
      </c>
      <c r="I13" s="2374">
        <v>0.14000000000000001</v>
      </c>
    </row>
    <row r="14" spans="1:10" ht="14">
      <c r="A14" s="835" t="s">
        <v>110</v>
      </c>
      <c r="B14" s="1559">
        <v>208476</v>
      </c>
      <c r="C14" s="2375">
        <v>1</v>
      </c>
      <c r="D14" s="1564">
        <v>8244</v>
      </c>
      <c r="E14" s="2375">
        <v>1</v>
      </c>
      <c r="F14" s="1564">
        <v>72709</v>
      </c>
      <c r="G14" s="2375">
        <v>1</v>
      </c>
      <c r="H14" s="1564">
        <v>127523</v>
      </c>
      <c r="I14" s="2376">
        <v>1</v>
      </c>
    </row>
    <row r="15" spans="1:10" ht="14">
      <c r="A15" s="1678" t="s">
        <v>104</v>
      </c>
      <c r="B15" s="1679"/>
      <c r="C15" s="1679"/>
      <c r="D15" s="1679"/>
      <c r="E15" s="1679"/>
      <c r="F15" s="1679"/>
      <c r="G15" s="1679"/>
      <c r="H15" s="1679"/>
      <c r="I15" s="1680"/>
    </row>
    <row r="16" spans="1:10" ht="14">
      <c r="A16" s="141"/>
      <c r="B16" s="141"/>
      <c r="C16" s="141"/>
      <c r="D16" s="141"/>
      <c r="E16" s="141"/>
      <c r="F16" s="141"/>
      <c r="G16" s="141"/>
      <c r="H16" s="141"/>
      <c r="I16" s="141"/>
    </row>
    <row r="17" spans="1:9" ht="14">
      <c r="A17" s="1690" t="s">
        <v>3147</v>
      </c>
      <c r="B17" s="1690"/>
      <c r="C17" s="1690"/>
      <c r="D17" s="1690"/>
      <c r="E17" s="1690"/>
      <c r="F17" s="1690"/>
      <c r="G17" s="1690"/>
      <c r="H17" s="1690"/>
      <c r="I17" s="1690"/>
    </row>
    <row r="18" spans="1:9" ht="14">
      <c r="A18" s="141"/>
      <c r="B18" s="141"/>
      <c r="C18" s="141"/>
      <c r="D18" s="141"/>
      <c r="E18" s="141"/>
      <c r="F18" s="141"/>
      <c r="G18" s="141"/>
      <c r="H18" s="141"/>
      <c r="I18" s="141"/>
    </row>
    <row r="19" spans="1:9" ht="35.25" customHeight="1">
      <c r="A19" s="1689" t="s">
        <v>111</v>
      </c>
      <c r="B19" s="1677"/>
      <c r="C19" s="1677"/>
      <c r="D19" s="1677"/>
      <c r="E19" s="1677"/>
      <c r="F19" s="1677"/>
      <c r="G19" s="1677"/>
      <c r="H19" s="1677"/>
      <c r="I19" s="1677"/>
    </row>
  </sheetData>
  <mergeCells count="10">
    <mergeCell ref="A15:I15"/>
    <mergeCell ref="A19:I19"/>
    <mergeCell ref="A17:I17"/>
    <mergeCell ref="A1:I1"/>
    <mergeCell ref="B3:C4"/>
    <mergeCell ref="D3:I3"/>
    <mergeCell ref="D4:E4"/>
    <mergeCell ref="F4:G4"/>
    <mergeCell ref="H4:I4"/>
    <mergeCell ref="A3:A5"/>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168"/>
  <sheetViews>
    <sheetView workbookViewId="0">
      <selection activeCell="B2" sqref="B1:E1048576"/>
    </sheetView>
  </sheetViews>
  <sheetFormatPr defaultRowHeight="14"/>
  <cols>
    <col min="1" max="1" width="67.83203125" style="213" customWidth="1"/>
    <col min="2" max="5" width="12" style="213" customWidth="1"/>
    <col min="6" max="6" width="8.6640625" style="171"/>
    <col min="7" max="16384" width="8.6640625" style="213"/>
  </cols>
  <sheetData>
    <row r="1" spans="1:6" ht="32.5">
      <c r="A1" s="1835" t="s">
        <v>3067</v>
      </c>
      <c r="B1" s="1835"/>
      <c r="C1" s="1835"/>
      <c r="D1" s="1835"/>
      <c r="E1" s="1835"/>
      <c r="F1" s="1435"/>
    </row>
    <row r="2" spans="1:6">
      <c r="A2" s="726"/>
      <c r="B2" s="726"/>
      <c r="C2" s="726"/>
      <c r="D2" s="726"/>
      <c r="E2" s="726"/>
    </row>
    <row r="3" spans="1:6" ht="17.5">
      <c r="A3" s="1837" t="s">
        <v>2336</v>
      </c>
      <c r="B3" s="1807" t="s">
        <v>154</v>
      </c>
      <c r="C3" s="1808"/>
      <c r="D3" s="1808"/>
      <c r="E3" s="1810"/>
      <c r="F3" s="1381"/>
    </row>
    <row r="4" spans="1:6" ht="17.5">
      <c r="A4" s="1838"/>
      <c r="B4" s="1826" t="s">
        <v>407</v>
      </c>
      <c r="C4" s="1844"/>
      <c r="D4" s="1844"/>
      <c r="E4" s="1839"/>
      <c r="F4" s="1381"/>
    </row>
    <row r="5" spans="1:6" ht="42">
      <c r="A5" s="1838"/>
      <c r="B5" s="1846" t="s">
        <v>2347</v>
      </c>
      <c r="C5" s="1848"/>
      <c r="D5" s="1846" t="s">
        <v>2349</v>
      </c>
      <c r="E5" s="1849"/>
      <c r="F5" s="1436"/>
    </row>
    <row r="6" spans="1:6" s="339" customFormat="1" ht="27.5">
      <c r="A6" s="1838"/>
      <c r="B6" s="946" t="s">
        <v>1323</v>
      </c>
      <c r="C6" s="947" t="s">
        <v>1324</v>
      </c>
      <c r="D6" s="946" t="s">
        <v>1323</v>
      </c>
      <c r="E6" s="948" t="s">
        <v>1324</v>
      </c>
      <c r="F6" s="1434"/>
    </row>
    <row r="7" spans="1:6" ht="14.5" thickBot="1">
      <c r="A7" s="954" t="s">
        <v>87</v>
      </c>
      <c r="B7" s="1006">
        <v>5466</v>
      </c>
      <c r="C7" s="1007" t="s">
        <v>1972</v>
      </c>
      <c r="D7" s="1008">
        <v>45161</v>
      </c>
      <c r="E7" s="1009" t="s">
        <v>2350</v>
      </c>
    </row>
    <row r="8" spans="1:6" ht="14.5" thickBot="1">
      <c r="A8" s="999" t="s">
        <v>2293</v>
      </c>
      <c r="B8" s="1019">
        <v>1539</v>
      </c>
      <c r="C8" s="1017" t="s">
        <v>1562</v>
      </c>
      <c r="D8" s="1019">
        <v>29968</v>
      </c>
      <c r="E8" s="1018" t="s">
        <v>2137</v>
      </c>
    </row>
    <row r="9" spans="1:6">
      <c r="A9" s="654" t="s">
        <v>2297</v>
      </c>
      <c r="B9" s="655">
        <v>161</v>
      </c>
      <c r="C9" s="635" t="s">
        <v>1602</v>
      </c>
      <c r="D9" s="634">
        <v>8215</v>
      </c>
      <c r="E9" s="636" t="s">
        <v>2351</v>
      </c>
    </row>
    <row r="10" spans="1:6">
      <c r="A10" s="641" t="s">
        <v>2300</v>
      </c>
      <c r="B10" s="643">
        <v>22</v>
      </c>
      <c r="C10" s="639" t="s">
        <v>1712</v>
      </c>
      <c r="D10" s="643">
        <v>686</v>
      </c>
      <c r="E10" s="640" t="s">
        <v>1791</v>
      </c>
    </row>
    <row r="11" spans="1:6">
      <c r="A11" s="641" t="s">
        <v>2303</v>
      </c>
      <c r="B11" s="643">
        <v>139</v>
      </c>
      <c r="C11" s="639" t="s">
        <v>1586</v>
      </c>
      <c r="D11" s="638">
        <v>7529</v>
      </c>
      <c r="E11" s="640" t="s">
        <v>2352</v>
      </c>
    </row>
    <row r="12" spans="1:6">
      <c r="A12" s="642" t="s">
        <v>2304</v>
      </c>
      <c r="B12" s="638">
        <v>1378</v>
      </c>
      <c r="C12" s="639" t="s">
        <v>1635</v>
      </c>
      <c r="D12" s="638">
        <v>21753</v>
      </c>
      <c r="E12" s="640" t="s">
        <v>2353</v>
      </c>
    </row>
    <row r="13" spans="1:6">
      <c r="A13" s="641" t="s">
        <v>2300</v>
      </c>
      <c r="B13" s="643">
        <v>331</v>
      </c>
      <c r="C13" s="639" t="s">
        <v>1507</v>
      </c>
      <c r="D13" s="638">
        <v>1351</v>
      </c>
      <c r="E13" s="640" t="s">
        <v>1565</v>
      </c>
    </row>
    <row r="14" spans="1:6">
      <c r="A14" s="641" t="s">
        <v>2303</v>
      </c>
      <c r="B14" s="638">
        <v>1047</v>
      </c>
      <c r="C14" s="639" t="s">
        <v>1567</v>
      </c>
      <c r="D14" s="638">
        <v>20402</v>
      </c>
      <c r="E14" s="640" t="s">
        <v>2354</v>
      </c>
    </row>
    <row r="15" spans="1:6">
      <c r="A15" s="642"/>
      <c r="B15" s="638"/>
      <c r="C15" s="639"/>
      <c r="D15" s="638"/>
      <c r="E15" s="640"/>
    </row>
    <row r="16" spans="1:6" ht="14.5" thickBot="1">
      <c r="A16" s="999" t="s">
        <v>2309</v>
      </c>
      <c r="B16" s="1000">
        <v>3927</v>
      </c>
      <c r="C16" s="1001" t="s">
        <v>1551</v>
      </c>
      <c r="D16" s="1000">
        <v>15193</v>
      </c>
      <c r="E16" s="1003" t="s">
        <v>2039</v>
      </c>
    </row>
    <row r="17" spans="1:5">
      <c r="A17" s="654" t="s">
        <v>2311</v>
      </c>
      <c r="B17" s="655">
        <v>667</v>
      </c>
      <c r="C17" s="635" t="s">
        <v>2312</v>
      </c>
      <c r="D17" s="634">
        <v>4880</v>
      </c>
      <c r="E17" s="636" t="s">
        <v>2355</v>
      </c>
    </row>
    <row r="18" spans="1:5">
      <c r="A18" s="642" t="s">
        <v>2315</v>
      </c>
      <c r="B18" s="643">
        <v>158</v>
      </c>
      <c r="C18" s="639" t="s">
        <v>1753</v>
      </c>
      <c r="D18" s="638">
        <v>1272</v>
      </c>
      <c r="E18" s="640" t="s">
        <v>1735</v>
      </c>
    </row>
    <row r="19" spans="1:5">
      <c r="A19" s="641" t="s">
        <v>2316</v>
      </c>
      <c r="B19" s="643">
        <v>0</v>
      </c>
      <c r="C19" s="639" t="s">
        <v>1681</v>
      </c>
      <c r="D19" s="643">
        <v>175</v>
      </c>
      <c r="E19" s="640" t="s">
        <v>1632</v>
      </c>
    </row>
    <row r="20" spans="1:5">
      <c r="A20" s="641" t="s">
        <v>2317</v>
      </c>
      <c r="B20" s="643">
        <v>158</v>
      </c>
      <c r="C20" s="639" t="s">
        <v>1753</v>
      </c>
      <c r="D20" s="638">
        <v>1097</v>
      </c>
      <c r="E20" s="640" t="s">
        <v>1933</v>
      </c>
    </row>
    <row r="21" spans="1:5">
      <c r="A21" s="642" t="s">
        <v>2318</v>
      </c>
      <c r="B21" s="643">
        <v>509</v>
      </c>
      <c r="C21" s="639" t="s">
        <v>1569</v>
      </c>
      <c r="D21" s="638">
        <v>3608</v>
      </c>
      <c r="E21" s="640" t="s">
        <v>2091</v>
      </c>
    </row>
    <row r="22" spans="1:5">
      <c r="A22" s="641" t="s">
        <v>2316</v>
      </c>
      <c r="B22" s="643">
        <v>112</v>
      </c>
      <c r="C22" s="639" t="s">
        <v>1636</v>
      </c>
      <c r="D22" s="643">
        <v>315</v>
      </c>
      <c r="E22" s="640" t="s">
        <v>1634</v>
      </c>
    </row>
    <row r="23" spans="1:5">
      <c r="A23" s="641" t="s">
        <v>2317</v>
      </c>
      <c r="B23" s="643">
        <v>397</v>
      </c>
      <c r="C23" s="639" t="s">
        <v>1629</v>
      </c>
      <c r="D23" s="638">
        <v>3293</v>
      </c>
      <c r="E23" s="640" t="s">
        <v>2356</v>
      </c>
    </row>
    <row r="24" spans="1:5">
      <c r="A24" s="642" t="s">
        <v>2319</v>
      </c>
      <c r="B24" s="638">
        <v>3260</v>
      </c>
      <c r="C24" s="639" t="s">
        <v>2078</v>
      </c>
      <c r="D24" s="638">
        <v>10313</v>
      </c>
      <c r="E24" s="640" t="s">
        <v>2357</v>
      </c>
    </row>
    <row r="25" spans="1:5">
      <c r="A25" s="642" t="s">
        <v>2315</v>
      </c>
      <c r="B25" s="643">
        <v>457</v>
      </c>
      <c r="C25" s="639" t="s">
        <v>1573</v>
      </c>
      <c r="D25" s="638">
        <v>3246</v>
      </c>
      <c r="E25" s="640" t="s">
        <v>2358</v>
      </c>
    </row>
    <row r="26" spans="1:5">
      <c r="A26" s="641" t="s">
        <v>2316</v>
      </c>
      <c r="B26" s="643">
        <v>131</v>
      </c>
      <c r="C26" s="639" t="s">
        <v>2296</v>
      </c>
      <c r="D26" s="643">
        <v>657</v>
      </c>
      <c r="E26" s="640" t="s">
        <v>2359</v>
      </c>
    </row>
    <row r="27" spans="1:5">
      <c r="A27" s="641" t="s">
        <v>2317</v>
      </c>
      <c r="B27" s="643">
        <v>326</v>
      </c>
      <c r="C27" s="639" t="s">
        <v>2321</v>
      </c>
      <c r="D27" s="638">
        <v>2589</v>
      </c>
      <c r="E27" s="640" t="s">
        <v>1641</v>
      </c>
    </row>
    <row r="28" spans="1:5">
      <c r="A28" s="642" t="s">
        <v>2318</v>
      </c>
      <c r="B28" s="638">
        <v>2803</v>
      </c>
      <c r="C28" s="639" t="s">
        <v>1474</v>
      </c>
      <c r="D28" s="638">
        <v>7067</v>
      </c>
      <c r="E28" s="640" t="s">
        <v>1548</v>
      </c>
    </row>
    <row r="29" spans="1:5">
      <c r="A29" s="641" t="s">
        <v>2316</v>
      </c>
      <c r="B29" s="638">
        <v>1157</v>
      </c>
      <c r="C29" s="639" t="s">
        <v>2157</v>
      </c>
      <c r="D29" s="643">
        <v>819</v>
      </c>
      <c r="E29" s="640" t="s">
        <v>1485</v>
      </c>
    </row>
    <row r="30" spans="1:5">
      <c r="A30" s="641" t="s">
        <v>2317</v>
      </c>
      <c r="B30" s="638">
        <v>1646</v>
      </c>
      <c r="C30" s="639" t="s">
        <v>2325</v>
      </c>
      <c r="D30" s="638">
        <v>6248</v>
      </c>
      <c r="E30" s="640" t="s">
        <v>2360</v>
      </c>
    </row>
    <row r="31" spans="1:5">
      <c r="A31" s="142"/>
      <c r="B31" s="726"/>
      <c r="C31" s="726"/>
      <c r="D31" s="726"/>
      <c r="E31" s="726"/>
    </row>
    <row r="32" spans="1:5" ht="26.25" customHeight="1">
      <c r="A32" s="1770" t="s">
        <v>2361</v>
      </c>
      <c r="B32" s="1770"/>
      <c r="C32" s="1770"/>
      <c r="D32" s="1770"/>
      <c r="E32" s="1770"/>
    </row>
    <row r="33" spans="1:6">
      <c r="A33" s="726"/>
      <c r="B33" s="726"/>
      <c r="C33" s="726"/>
      <c r="D33" s="726"/>
      <c r="E33" s="726"/>
    </row>
    <row r="34" spans="1:6">
      <c r="A34" s="726"/>
      <c r="B34" s="726"/>
      <c r="C34" s="726"/>
      <c r="D34" s="726"/>
      <c r="E34" s="726"/>
    </row>
    <row r="35" spans="1:6" ht="30" customHeight="1">
      <c r="A35" s="1835" t="s">
        <v>3068</v>
      </c>
      <c r="B35" s="1835"/>
      <c r="C35" s="1835"/>
      <c r="D35" s="1835"/>
      <c r="E35" s="1835"/>
    </row>
    <row r="36" spans="1:6">
      <c r="A36" s="726"/>
      <c r="B36" s="726"/>
      <c r="C36" s="726"/>
      <c r="D36" s="726"/>
      <c r="E36" s="726"/>
    </row>
    <row r="37" spans="1:6">
      <c r="A37" s="1841" t="s">
        <v>2336</v>
      </c>
      <c r="B37" s="1808" t="s">
        <v>154</v>
      </c>
      <c r="C37" s="1808"/>
      <c r="D37" s="1808"/>
      <c r="E37" s="1810"/>
    </row>
    <row r="38" spans="1:6">
      <c r="A38" s="1842"/>
      <c r="B38" s="1844" t="s">
        <v>787</v>
      </c>
      <c r="C38" s="1844"/>
      <c r="D38" s="1844"/>
      <c r="E38" s="1839"/>
    </row>
    <row r="39" spans="1:6" ht="38.25" customHeight="1">
      <c r="A39" s="1842"/>
      <c r="B39" s="1798" t="s">
        <v>2362</v>
      </c>
      <c r="C39" s="1798"/>
      <c r="D39" s="1798" t="s">
        <v>2363</v>
      </c>
      <c r="E39" s="1799"/>
    </row>
    <row r="40" spans="1:6" s="339" customFormat="1">
      <c r="A40" s="1842"/>
      <c r="B40" s="957" t="s">
        <v>1323</v>
      </c>
      <c r="C40" s="957" t="s">
        <v>1324</v>
      </c>
      <c r="D40" s="957" t="s">
        <v>1323</v>
      </c>
      <c r="E40" s="958" t="s">
        <v>1324</v>
      </c>
      <c r="F40" s="171"/>
    </row>
    <row r="41" spans="1:6" ht="14.5" thickBot="1">
      <c r="A41" s="954" t="s">
        <v>87</v>
      </c>
      <c r="B41" s="1013">
        <v>1295</v>
      </c>
      <c r="C41" s="1001" t="s">
        <v>2292</v>
      </c>
      <c r="D41" s="1000">
        <v>8260</v>
      </c>
      <c r="E41" s="1003" t="s">
        <v>1865</v>
      </c>
    </row>
    <row r="42" spans="1:6" ht="14.5" thickBot="1">
      <c r="A42" s="999" t="s">
        <v>2293</v>
      </c>
      <c r="B42" s="1016">
        <v>313</v>
      </c>
      <c r="C42" s="1017" t="s">
        <v>2161</v>
      </c>
      <c r="D42" s="1019">
        <v>5447</v>
      </c>
      <c r="E42" s="1018" t="s">
        <v>2364</v>
      </c>
    </row>
    <row r="43" spans="1:6">
      <c r="A43" s="654" t="s">
        <v>2297</v>
      </c>
      <c r="B43" s="655">
        <v>15</v>
      </c>
      <c r="C43" s="635" t="s">
        <v>1742</v>
      </c>
      <c r="D43" s="634">
        <v>1380</v>
      </c>
      <c r="E43" s="636" t="s">
        <v>1503</v>
      </c>
    </row>
    <row r="44" spans="1:6">
      <c r="A44" s="641" t="s">
        <v>2300</v>
      </c>
      <c r="B44" s="643">
        <v>9</v>
      </c>
      <c r="C44" s="639" t="s">
        <v>2301</v>
      </c>
      <c r="D44" s="643">
        <v>96</v>
      </c>
      <c r="E44" s="640" t="s">
        <v>1684</v>
      </c>
    </row>
    <row r="45" spans="1:6">
      <c r="A45" s="641" t="s">
        <v>2303</v>
      </c>
      <c r="B45" s="643">
        <v>6</v>
      </c>
      <c r="C45" s="639" t="s">
        <v>1770</v>
      </c>
      <c r="D45" s="638">
        <v>1284</v>
      </c>
      <c r="E45" s="640" t="s">
        <v>2178</v>
      </c>
    </row>
    <row r="46" spans="1:6">
      <c r="A46" s="642" t="s">
        <v>2304</v>
      </c>
      <c r="B46" s="643">
        <v>298</v>
      </c>
      <c r="C46" s="639" t="s">
        <v>2102</v>
      </c>
      <c r="D46" s="638">
        <v>4067</v>
      </c>
      <c r="E46" s="640" t="s">
        <v>1896</v>
      </c>
    </row>
    <row r="47" spans="1:6">
      <c r="A47" s="641" t="s">
        <v>2300</v>
      </c>
      <c r="B47" s="643">
        <v>64</v>
      </c>
      <c r="C47" s="639" t="s">
        <v>2306</v>
      </c>
      <c r="D47" s="643">
        <v>272</v>
      </c>
      <c r="E47" s="640" t="s">
        <v>2205</v>
      </c>
    </row>
    <row r="48" spans="1:6">
      <c r="A48" s="641" t="s">
        <v>2303</v>
      </c>
      <c r="B48" s="643">
        <v>234</v>
      </c>
      <c r="C48" s="639" t="s">
        <v>2307</v>
      </c>
      <c r="D48" s="638">
        <v>3795</v>
      </c>
      <c r="E48" s="640" t="s">
        <v>1387</v>
      </c>
    </row>
    <row r="49" spans="1:5">
      <c r="A49" s="642"/>
      <c r="B49" s="643"/>
      <c r="C49" s="639"/>
      <c r="D49" s="638"/>
      <c r="E49" s="640"/>
    </row>
    <row r="50" spans="1:5" ht="14.5" thickBot="1">
      <c r="A50" s="999" t="s">
        <v>2309</v>
      </c>
      <c r="B50" s="1002">
        <v>982</v>
      </c>
      <c r="C50" s="1001" t="s">
        <v>2310</v>
      </c>
      <c r="D50" s="1000">
        <v>2813</v>
      </c>
      <c r="E50" s="1003" t="s">
        <v>2138</v>
      </c>
    </row>
    <row r="51" spans="1:5">
      <c r="A51" s="654" t="s">
        <v>2311</v>
      </c>
      <c r="B51" s="655">
        <v>96</v>
      </c>
      <c r="C51" s="635" t="s">
        <v>1630</v>
      </c>
      <c r="D51" s="655">
        <v>966</v>
      </c>
      <c r="E51" s="636" t="s">
        <v>2095</v>
      </c>
    </row>
    <row r="52" spans="1:5">
      <c r="A52" s="642" t="s">
        <v>2315</v>
      </c>
      <c r="B52" s="643">
        <v>5</v>
      </c>
      <c r="C52" s="639" t="s">
        <v>1770</v>
      </c>
      <c r="D52" s="643">
        <v>207</v>
      </c>
      <c r="E52" s="640" t="s">
        <v>2307</v>
      </c>
    </row>
    <row r="53" spans="1:5">
      <c r="A53" s="641" t="s">
        <v>2316</v>
      </c>
      <c r="B53" s="643">
        <v>0</v>
      </c>
      <c r="C53" s="639" t="s">
        <v>1681</v>
      </c>
      <c r="D53" s="643">
        <v>40</v>
      </c>
      <c r="E53" s="640" t="s">
        <v>2365</v>
      </c>
    </row>
    <row r="54" spans="1:5">
      <c r="A54" s="641" t="s">
        <v>2317</v>
      </c>
      <c r="B54" s="643">
        <v>5</v>
      </c>
      <c r="C54" s="639" t="s">
        <v>1770</v>
      </c>
      <c r="D54" s="643">
        <v>167</v>
      </c>
      <c r="E54" s="640" t="s">
        <v>1636</v>
      </c>
    </row>
    <row r="55" spans="1:5">
      <c r="A55" s="642" t="s">
        <v>2318</v>
      </c>
      <c r="B55" s="643">
        <v>91</v>
      </c>
      <c r="C55" s="639" t="s">
        <v>1601</v>
      </c>
      <c r="D55" s="643">
        <v>759</v>
      </c>
      <c r="E55" s="640" t="s">
        <v>2160</v>
      </c>
    </row>
    <row r="56" spans="1:5">
      <c r="A56" s="641" t="s">
        <v>2316</v>
      </c>
      <c r="B56" s="643">
        <v>14</v>
      </c>
      <c r="C56" s="639" t="s">
        <v>2301</v>
      </c>
      <c r="D56" s="643">
        <v>94</v>
      </c>
      <c r="E56" s="640" t="s">
        <v>2366</v>
      </c>
    </row>
    <row r="57" spans="1:5">
      <c r="A57" s="641" t="s">
        <v>2317</v>
      </c>
      <c r="B57" s="643">
        <v>77</v>
      </c>
      <c r="C57" s="639" t="s">
        <v>2166</v>
      </c>
      <c r="D57" s="643">
        <v>665</v>
      </c>
      <c r="E57" s="640" t="s">
        <v>2312</v>
      </c>
    </row>
    <row r="58" spans="1:5">
      <c r="A58" s="642" t="s">
        <v>2319</v>
      </c>
      <c r="B58" s="643">
        <v>886</v>
      </c>
      <c r="C58" s="639" t="s">
        <v>1683</v>
      </c>
      <c r="D58" s="638">
        <v>1847</v>
      </c>
      <c r="E58" s="640" t="s">
        <v>1622</v>
      </c>
    </row>
    <row r="59" spans="1:5">
      <c r="A59" s="642" t="s">
        <v>2315</v>
      </c>
      <c r="B59" s="643">
        <v>151</v>
      </c>
      <c r="C59" s="639" t="s">
        <v>2296</v>
      </c>
      <c r="D59" s="643">
        <v>423</v>
      </c>
      <c r="E59" s="640" t="s">
        <v>2102</v>
      </c>
    </row>
    <row r="60" spans="1:5">
      <c r="A60" s="641" t="s">
        <v>2316</v>
      </c>
      <c r="B60" s="643">
        <v>67</v>
      </c>
      <c r="C60" s="639" t="s">
        <v>2166</v>
      </c>
      <c r="D60" s="643">
        <v>86</v>
      </c>
      <c r="E60" s="640" t="s">
        <v>1591</v>
      </c>
    </row>
    <row r="61" spans="1:5">
      <c r="A61" s="641" t="s">
        <v>2317</v>
      </c>
      <c r="B61" s="643">
        <v>84</v>
      </c>
      <c r="C61" s="639" t="s">
        <v>2322</v>
      </c>
      <c r="D61" s="643">
        <v>337</v>
      </c>
      <c r="E61" s="640" t="s">
        <v>1630</v>
      </c>
    </row>
    <row r="62" spans="1:5">
      <c r="A62" s="642" t="s">
        <v>2318</v>
      </c>
      <c r="B62" s="643">
        <v>735</v>
      </c>
      <c r="C62" s="639" t="s">
        <v>1737</v>
      </c>
      <c r="D62" s="638">
        <v>1424</v>
      </c>
      <c r="E62" s="640" t="s">
        <v>1552</v>
      </c>
    </row>
    <row r="63" spans="1:5">
      <c r="A63" s="641" t="s">
        <v>2316</v>
      </c>
      <c r="B63" s="643">
        <v>337</v>
      </c>
      <c r="C63" s="639" t="s">
        <v>1590</v>
      </c>
      <c r="D63" s="643">
        <v>246</v>
      </c>
      <c r="E63" s="640" t="s">
        <v>2323</v>
      </c>
    </row>
    <row r="64" spans="1:5">
      <c r="A64" s="641" t="s">
        <v>2317</v>
      </c>
      <c r="B64" s="643">
        <v>398</v>
      </c>
      <c r="C64" s="639" t="s">
        <v>1596</v>
      </c>
      <c r="D64" s="638">
        <v>1178</v>
      </c>
      <c r="E64" s="640" t="s">
        <v>1567</v>
      </c>
    </row>
    <row r="65" spans="1:6">
      <c r="A65" s="143"/>
      <c r="B65" s="726"/>
      <c r="C65" s="726"/>
      <c r="D65" s="726"/>
      <c r="E65" s="726"/>
    </row>
    <row r="66" spans="1:6" ht="27.75" customHeight="1">
      <c r="A66" s="1770" t="s">
        <v>2361</v>
      </c>
      <c r="B66" s="1770"/>
      <c r="C66" s="1770"/>
      <c r="D66" s="1770"/>
      <c r="E66" s="1770"/>
    </row>
    <row r="67" spans="1:6">
      <c r="A67" s="726"/>
      <c r="B67" s="726"/>
      <c r="C67" s="726"/>
      <c r="D67" s="726"/>
      <c r="E67" s="726"/>
    </row>
    <row r="68" spans="1:6">
      <c r="A68" s="726"/>
      <c r="B68" s="726"/>
      <c r="C68" s="726"/>
      <c r="D68" s="726"/>
      <c r="E68" s="726"/>
    </row>
    <row r="69" spans="1:6" ht="30" customHeight="1">
      <c r="A69" s="1835" t="s">
        <v>3069</v>
      </c>
      <c r="B69" s="1835"/>
      <c r="C69" s="1835"/>
      <c r="D69" s="1835"/>
      <c r="E69" s="1835"/>
    </row>
    <row r="70" spans="1:6">
      <c r="A70" s="726"/>
      <c r="B70" s="726"/>
      <c r="C70" s="726"/>
      <c r="D70" s="726"/>
      <c r="E70" s="726"/>
    </row>
    <row r="71" spans="1:6">
      <c r="A71" s="1841" t="s">
        <v>2336</v>
      </c>
      <c r="B71" s="1808" t="s">
        <v>154</v>
      </c>
      <c r="C71" s="1808"/>
      <c r="D71" s="1808"/>
      <c r="E71" s="1810"/>
    </row>
    <row r="72" spans="1:6">
      <c r="A72" s="1842"/>
      <c r="B72" s="1844" t="s">
        <v>743</v>
      </c>
      <c r="C72" s="1844"/>
      <c r="D72" s="1844"/>
      <c r="E72" s="1839"/>
    </row>
    <row r="73" spans="1:6" ht="38.25" customHeight="1">
      <c r="A73" s="1842"/>
      <c r="B73" s="1798" t="s">
        <v>2362</v>
      </c>
      <c r="C73" s="1798"/>
      <c r="D73" s="1798" t="s">
        <v>2363</v>
      </c>
      <c r="E73" s="1799"/>
    </row>
    <row r="74" spans="1:6" s="339" customFormat="1">
      <c r="A74" s="1842"/>
      <c r="B74" s="957" t="s">
        <v>1323</v>
      </c>
      <c r="C74" s="957" t="s">
        <v>1324</v>
      </c>
      <c r="D74" s="957" t="s">
        <v>1323</v>
      </c>
      <c r="E74" s="958" t="s">
        <v>1324</v>
      </c>
      <c r="F74" s="171"/>
    </row>
    <row r="75" spans="1:6" ht="14.5" thickBot="1">
      <c r="A75" s="954" t="s">
        <v>87</v>
      </c>
      <c r="B75" s="1013">
        <v>3354</v>
      </c>
      <c r="C75" s="1001" t="s">
        <v>1674</v>
      </c>
      <c r="D75" s="1000">
        <v>28093</v>
      </c>
      <c r="E75" s="1003" t="s">
        <v>2354</v>
      </c>
    </row>
    <row r="76" spans="1:6" ht="14.5" thickBot="1">
      <c r="A76" s="999" t="s">
        <v>2293</v>
      </c>
      <c r="B76" s="1016">
        <v>942</v>
      </c>
      <c r="C76" s="1017" t="s">
        <v>2294</v>
      </c>
      <c r="D76" s="1019">
        <v>18835</v>
      </c>
      <c r="E76" s="1018" t="s">
        <v>2367</v>
      </c>
    </row>
    <row r="77" spans="1:6">
      <c r="A77" s="654" t="s">
        <v>2297</v>
      </c>
      <c r="B77" s="655">
        <v>105</v>
      </c>
      <c r="C77" s="635" t="s">
        <v>2298</v>
      </c>
      <c r="D77" s="634">
        <v>5368</v>
      </c>
      <c r="E77" s="636" t="s">
        <v>2149</v>
      </c>
    </row>
    <row r="78" spans="1:6">
      <c r="A78" s="641" t="s">
        <v>2300</v>
      </c>
      <c r="B78" s="643">
        <v>13</v>
      </c>
      <c r="C78" s="639" t="s">
        <v>2302</v>
      </c>
      <c r="D78" s="643">
        <v>433</v>
      </c>
      <c r="E78" s="640" t="s">
        <v>2296</v>
      </c>
    </row>
    <row r="79" spans="1:6">
      <c r="A79" s="641" t="s">
        <v>2303</v>
      </c>
      <c r="B79" s="643">
        <v>92</v>
      </c>
      <c r="C79" s="639" t="s">
        <v>1691</v>
      </c>
      <c r="D79" s="638">
        <v>4935</v>
      </c>
      <c r="E79" s="640" t="s">
        <v>1614</v>
      </c>
    </row>
    <row r="80" spans="1:6">
      <c r="A80" s="642" t="s">
        <v>2304</v>
      </c>
      <c r="B80" s="643">
        <v>837</v>
      </c>
      <c r="C80" s="639" t="s">
        <v>1581</v>
      </c>
      <c r="D80" s="638">
        <v>13467</v>
      </c>
      <c r="E80" s="640" t="s">
        <v>1679</v>
      </c>
    </row>
    <row r="81" spans="1:5">
      <c r="A81" s="641" t="s">
        <v>2300</v>
      </c>
      <c r="B81" s="643">
        <v>208</v>
      </c>
      <c r="C81" s="639" t="s">
        <v>1488</v>
      </c>
      <c r="D81" s="643">
        <v>797</v>
      </c>
      <c r="E81" s="640" t="s">
        <v>2368</v>
      </c>
    </row>
    <row r="82" spans="1:5">
      <c r="A82" s="641" t="s">
        <v>2303</v>
      </c>
      <c r="B82" s="643">
        <v>629</v>
      </c>
      <c r="C82" s="639" t="s">
        <v>2308</v>
      </c>
      <c r="D82" s="638">
        <v>12670</v>
      </c>
      <c r="E82" s="640" t="s">
        <v>2369</v>
      </c>
    </row>
    <row r="83" spans="1:5">
      <c r="A83" s="642"/>
      <c r="B83" s="643"/>
      <c r="C83" s="639"/>
      <c r="D83" s="638"/>
      <c r="E83" s="640"/>
    </row>
    <row r="84" spans="1:5" ht="14.5" thickBot="1">
      <c r="A84" s="999" t="s">
        <v>2309</v>
      </c>
      <c r="B84" s="1000">
        <v>2412</v>
      </c>
      <c r="C84" s="1001" t="s">
        <v>1483</v>
      </c>
      <c r="D84" s="1000">
        <v>9258</v>
      </c>
      <c r="E84" s="1003" t="s">
        <v>2072</v>
      </c>
    </row>
    <row r="85" spans="1:5">
      <c r="A85" s="654" t="s">
        <v>2311</v>
      </c>
      <c r="B85" s="655">
        <v>430</v>
      </c>
      <c r="C85" s="635" t="s">
        <v>2313</v>
      </c>
      <c r="D85" s="634">
        <v>3102</v>
      </c>
      <c r="E85" s="636" t="s">
        <v>2080</v>
      </c>
    </row>
    <row r="86" spans="1:5">
      <c r="A86" s="642" t="s">
        <v>2315</v>
      </c>
      <c r="B86" s="643">
        <v>86</v>
      </c>
      <c r="C86" s="639" t="s">
        <v>1728</v>
      </c>
      <c r="D86" s="643">
        <v>886</v>
      </c>
      <c r="E86" s="640" t="s">
        <v>1605</v>
      </c>
    </row>
    <row r="87" spans="1:5">
      <c r="A87" s="641" t="s">
        <v>2316</v>
      </c>
      <c r="B87" s="643">
        <v>0</v>
      </c>
      <c r="C87" s="639" t="s">
        <v>1681</v>
      </c>
      <c r="D87" s="643">
        <v>117</v>
      </c>
      <c r="E87" s="640" t="s">
        <v>2370</v>
      </c>
    </row>
    <row r="88" spans="1:5">
      <c r="A88" s="641" t="s">
        <v>2317</v>
      </c>
      <c r="B88" s="643">
        <v>86</v>
      </c>
      <c r="C88" s="639" t="s">
        <v>1728</v>
      </c>
      <c r="D88" s="643">
        <v>769</v>
      </c>
      <c r="E88" s="640" t="s">
        <v>2324</v>
      </c>
    </row>
    <row r="89" spans="1:5">
      <c r="A89" s="642" t="s">
        <v>2318</v>
      </c>
      <c r="B89" s="643">
        <v>344</v>
      </c>
      <c r="C89" s="639" t="s">
        <v>1496</v>
      </c>
      <c r="D89" s="638">
        <v>2216</v>
      </c>
      <c r="E89" s="640" t="s">
        <v>2371</v>
      </c>
    </row>
    <row r="90" spans="1:5">
      <c r="A90" s="641" t="s">
        <v>2316</v>
      </c>
      <c r="B90" s="643">
        <v>98</v>
      </c>
      <c r="C90" s="639" t="s">
        <v>1630</v>
      </c>
      <c r="D90" s="643">
        <v>164</v>
      </c>
      <c r="E90" s="640" t="s">
        <v>2307</v>
      </c>
    </row>
    <row r="91" spans="1:5">
      <c r="A91" s="641" t="s">
        <v>2317</v>
      </c>
      <c r="B91" s="643">
        <v>246</v>
      </c>
      <c r="C91" s="639" t="s">
        <v>1779</v>
      </c>
      <c r="D91" s="638">
        <v>2052</v>
      </c>
      <c r="E91" s="640" t="s">
        <v>1618</v>
      </c>
    </row>
    <row r="92" spans="1:5">
      <c r="A92" s="642" t="s">
        <v>2319</v>
      </c>
      <c r="B92" s="638">
        <v>1982</v>
      </c>
      <c r="C92" s="639" t="s">
        <v>1899</v>
      </c>
      <c r="D92" s="638">
        <v>6156</v>
      </c>
      <c r="E92" s="640" t="s">
        <v>2372</v>
      </c>
    </row>
    <row r="93" spans="1:5">
      <c r="A93" s="642" t="s">
        <v>2315</v>
      </c>
      <c r="B93" s="643">
        <v>279</v>
      </c>
      <c r="C93" s="639" t="s">
        <v>1593</v>
      </c>
      <c r="D93" s="638">
        <v>2162</v>
      </c>
      <c r="E93" s="640" t="s">
        <v>1369</v>
      </c>
    </row>
    <row r="94" spans="1:5">
      <c r="A94" s="641" t="s">
        <v>2316</v>
      </c>
      <c r="B94" s="643">
        <v>64</v>
      </c>
      <c r="C94" s="639" t="s">
        <v>2165</v>
      </c>
      <c r="D94" s="643">
        <v>420</v>
      </c>
      <c r="E94" s="640" t="s">
        <v>1634</v>
      </c>
    </row>
    <row r="95" spans="1:5">
      <c r="A95" s="641" t="s">
        <v>2317</v>
      </c>
      <c r="B95" s="643">
        <v>215</v>
      </c>
      <c r="C95" s="639" t="s">
        <v>2323</v>
      </c>
      <c r="D95" s="638">
        <v>1742</v>
      </c>
      <c r="E95" s="640" t="s">
        <v>1493</v>
      </c>
    </row>
    <row r="96" spans="1:5">
      <c r="A96" s="642" t="s">
        <v>2318</v>
      </c>
      <c r="B96" s="638">
        <v>1703</v>
      </c>
      <c r="C96" s="639" t="s">
        <v>2122</v>
      </c>
      <c r="D96" s="638">
        <v>3994</v>
      </c>
      <c r="E96" s="640" t="s">
        <v>2373</v>
      </c>
    </row>
    <row r="97" spans="1:6">
      <c r="A97" s="641" t="s">
        <v>2316</v>
      </c>
      <c r="B97" s="643">
        <v>709</v>
      </c>
      <c r="C97" s="639" t="s">
        <v>2324</v>
      </c>
      <c r="D97" s="643">
        <v>414</v>
      </c>
      <c r="E97" s="640" t="s">
        <v>1507</v>
      </c>
    </row>
    <row r="98" spans="1:6">
      <c r="A98" s="641" t="s">
        <v>2317</v>
      </c>
      <c r="B98" s="643">
        <v>994</v>
      </c>
      <c r="C98" s="639" t="s">
        <v>2326</v>
      </c>
      <c r="D98" s="638">
        <v>3580</v>
      </c>
      <c r="E98" s="640" t="s">
        <v>2017</v>
      </c>
    </row>
    <row r="99" spans="1:6">
      <c r="A99" s="143"/>
      <c r="B99" s="726"/>
      <c r="C99" s="726"/>
      <c r="D99" s="726"/>
      <c r="E99" s="726"/>
    </row>
    <row r="100" spans="1:6" ht="24.75" customHeight="1">
      <c r="A100" s="1770" t="s">
        <v>2361</v>
      </c>
      <c r="B100" s="1770"/>
      <c r="C100" s="1770"/>
      <c r="D100" s="1770"/>
      <c r="E100" s="1770"/>
    </row>
    <row r="101" spans="1:6">
      <c r="A101" s="726"/>
      <c r="B101" s="726"/>
      <c r="C101" s="726"/>
      <c r="D101" s="726"/>
      <c r="E101" s="726"/>
    </row>
    <row r="102" spans="1:6">
      <c r="A102" s="726"/>
      <c r="B102" s="726"/>
      <c r="C102" s="726"/>
      <c r="D102" s="726"/>
      <c r="E102" s="726"/>
    </row>
    <row r="103" spans="1:6" ht="29.25" customHeight="1">
      <c r="A103" s="1835" t="s">
        <v>3070</v>
      </c>
      <c r="B103" s="1835"/>
      <c r="C103" s="1835"/>
      <c r="D103" s="1835"/>
      <c r="E103" s="1835"/>
    </row>
    <row r="104" spans="1:6">
      <c r="A104" s="726"/>
      <c r="B104" s="726"/>
      <c r="C104" s="726"/>
      <c r="D104" s="726"/>
      <c r="E104" s="726"/>
    </row>
    <row r="105" spans="1:6">
      <c r="A105" s="1841" t="s">
        <v>2336</v>
      </c>
      <c r="B105" s="1808" t="s">
        <v>154</v>
      </c>
      <c r="C105" s="1808"/>
      <c r="D105" s="1808"/>
      <c r="E105" s="1810"/>
    </row>
    <row r="106" spans="1:6">
      <c r="A106" s="1842"/>
      <c r="B106" s="1844" t="s">
        <v>1255</v>
      </c>
      <c r="C106" s="1844"/>
      <c r="D106" s="1844"/>
      <c r="E106" s="1839"/>
    </row>
    <row r="107" spans="1:6" ht="38.25" customHeight="1">
      <c r="A107" s="1842"/>
      <c r="B107" s="1798" t="s">
        <v>2362</v>
      </c>
      <c r="C107" s="1798"/>
      <c r="D107" s="1798" t="s">
        <v>2363</v>
      </c>
      <c r="E107" s="1799"/>
    </row>
    <row r="108" spans="1:6" s="339" customFormat="1">
      <c r="A108" s="1842"/>
      <c r="B108" s="957" t="s">
        <v>1323</v>
      </c>
      <c r="C108" s="957" t="s">
        <v>1324</v>
      </c>
      <c r="D108" s="957" t="s">
        <v>1323</v>
      </c>
      <c r="E108" s="958" t="s">
        <v>1324</v>
      </c>
      <c r="F108" s="171"/>
    </row>
    <row r="109" spans="1:6" ht="14.5" thickBot="1">
      <c r="A109" s="954" t="s">
        <v>87</v>
      </c>
      <c r="B109" s="1003">
        <v>139</v>
      </c>
      <c r="C109" s="1001" t="s">
        <v>2165</v>
      </c>
      <c r="D109" s="1000">
        <v>2496</v>
      </c>
      <c r="E109" s="1003" t="s">
        <v>2312</v>
      </c>
    </row>
    <row r="110" spans="1:6" ht="14.5" thickBot="1">
      <c r="A110" s="999" t="s">
        <v>2293</v>
      </c>
      <c r="B110" s="1016">
        <v>41</v>
      </c>
      <c r="C110" s="1017" t="s">
        <v>2295</v>
      </c>
      <c r="D110" s="1019">
        <v>1697</v>
      </c>
      <c r="E110" s="1018" t="s">
        <v>1635</v>
      </c>
    </row>
    <row r="111" spans="1:6">
      <c r="A111" s="654" t="s">
        <v>2297</v>
      </c>
      <c r="B111" s="655">
        <v>7</v>
      </c>
      <c r="C111" s="635" t="s">
        <v>1730</v>
      </c>
      <c r="D111" s="655">
        <v>479</v>
      </c>
      <c r="E111" s="636" t="s">
        <v>1600</v>
      </c>
    </row>
    <row r="112" spans="1:6">
      <c r="A112" s="641" t="s">
        <v>2300</v>
      </c>
      <c r="B112" s="643">
        <v>0</v>
      </c>
      <c r="C112" s="639" t="s">
        <v>1681</v>
      </c>
      <c r="D112" s="643">
        <v>74</v>
      </c>
      <c r="E112" s="640" t="s">
        <v>1591</v>
      </c>
    </row>
    <row r="113" spans="1:5">
      <c r="A113" s="641" t="s">
        <v>2303</v>
      </c>
      <c r="B113" s="643">
        <v>7</v>
      </c>
      <c r="C113" s="639" t="s">
        <v>1730</v>
      </c>
      <c r="D113" s="643">
        <v>405</v>
      </c>
      <c r="E113" s="640" t="s">
        <v>1675</v>
      </c>
    </row>
    <row r="114" spans="1:5">
      <c r="A114" s="642" t="s">
        <v>2304</v>
      </c>
      <c r="B114" s="643">
        <v>34</v>
      </c>
      <c r="C114" s="639" t="s">
        <v>1703</v>
      </c>
      <c r="D114" s="638">
        <v>1218</v>
      </c>
      <c r="E114" s="640" t="s">
        <v>1598</v>
      </c>
    </row>
    <row r="115" spans="1:5">
      <c r="A115" s="641" t="s">
        <v>2300</v>
      </c>
      <c r="B115" s="643">
        <v>14</v>
      </c>
      <c r="C115" s="639" t="s">
        <v>1685</v>
      </c>
      <c r="D115" s="643">
        <v>125</v>
      </c>
      <c r="E115" s="640" t="s">
        <v>1764</v>
      </c>
    </row>
    <row r="116" spans="1:5">
      <c r="A116" s="641" t="s">
        <v>2303</v>
      </c>
      <c r="B116" s="643">
        <v>20</v>
      </c>
      <c r="C116" s="639" t="s">
        <v>1759</v>
      </c>
      <c r="D116" s="638">
        <v>1093</v>
      </c>
      <c r="E116" s="640" t="s">
        <v>2313</v>
      </c>
    </row>
    <row r="117" spans="1:5">
      <c r="A117" s="642"/>
      <c r="B117" s="643"/>
      <c r="C117" s="639"/>
      <c r="D117" s="638"/>
      <c r="E117" s="640"/>
    </row>
    <row r="118" spans="1:5" ht="14.5" thickBot="1">
      <c r="A118" s="999" t="s">
        <v>2309</v>
      </c>
      <c r="B118" s="1002">
        <v>98</v>
      </c>
      <c r="C118" s="1001" t="s">
        <v>2167</v>
      </c>
      <c r="D118" s="1002">
        <v>799</v>
      </c>
      <c r="E118" s="1003" t="s">
        <v>1645</v>
      </c>
    </row>
    <row r="119" spans="1:5">
      <c r="A119" s="654" t="s">
        <v>2311</v>
      </c>
      <c r="B119" s="655">
        <v>0</v>
      </c>
      <c r="C119" s="635" t="s">
        <v>1681</v>
      </c>
      <c r="D119" s="655">
        <v>215</v>
      </c>
      <c r="E119" s="636" t="s">
        <v>1580</v>
      </c>
    </row>
    <row r="120" spans="1:5">
      <c r="A120" s="642" t="s">
        <v>2315</v>
      </c>
      <c r="B120" s="643">
        <v>0</v>
      </c>
      <c r="C120" s="639" t="s">
        <v>1681</v>
      </c>
      <c r="D120" s="643">
        <v>77</v>
      </c>
      <c r="E120" s="640" t="s">
        <v>2170</v>
      </c>
    </row>
    <row r="121" spans="1:5">
      <c r="A121" s="641" t="s">
        <v>2316</v>
      </c>
      <c r="B121" s="643">
        <v>0</v>
      </c>
      <c r="C121" s="639" t="s">
        <v>1681</v>
      </c>
      <c r="D121" s="643">
        <v>13</v>
      </c>
      <c r="E121" s="640" t="s">
        <v>1712</v>
      </c>
    </row>
    <row r="122" spans="1:5">
      <c r="A122" s="641" t="s">
        <v>2317</v>
      </c>
      <c r="B122" s="643">
        <v>0</v>
      </c>
      <c r="C122" s="639" t="s">
        <v>1681</v>
      </c>
      <c r="D122" s="643">
        <v>64</v>
      </c>
      <c r="E122" s="640" t="s">
        <v>2168</v>
      </c>
    </row>
    <row r="123" spans="1:5">
      <c r="A123" s="642" t="s">
        <v>2318</v>
      </c>
      <c r="B123" s="643">
        <v>0</v>
      </c>
      <c r="C123" s="639" t="s">
        <v>1681</v>
      </c>
      <c r="D123" s="643">
        <v>138</v>
      </c>
      <c r="E123" s="640" t="s">
        <v>2322</v>
      </c>
    </row>
    <row r="124" spans="1:5">
      <c r="A124" s="641" t="s">
        <v>2316</v>
      </c>
      <c r="B124" s="643">
        <v>0</v>
      </c>
      <c r="C124" s="639" t="s">
        <v>1681</v>
      </c>
      <c r="D124" s="643">
        <v>0</v>
      </c>
      <c r="E124" s="640" t="s">
        <v>1681</v>
      </c>
    </row>
    <row r="125" spans="1:5">
      <c r="A125" s="641" t="s">
        <v>2317</v>
      </c>
      <c r="B125" s="643">
        <v>0</v>
      </c>
      <c r="C125" s="639" t="s">
        <v>1681</v>
      </c>
      <c r="D125" s="643">
        <v>138</v>
      </c>
      <c r="E125" s="640" t="s">
        <v>2322</v>
      </c>
    </row>
    <row r="126" spans="1:5">
      <c r="A126" s="642" t="s">
        <v>2319</v>
      </c>
      <c r="B126" s="643">
        <v>98</v>
      </c>
      <c r="C126" s="639" t="s">
        <v>2167</v>
      </c>
      <c r="D126" s="643">
        <v>584</v>
      </c>
      <c r="E126" s="640" t="s">
        <v>2100</v>
      </c>
    </row>
    <row r="127" spans="1:5">
      <c r="A127" s="642" t="s">
        <v>2315</v>
      </c>
      <c r="B127" s="643">
        <v>10</v>
      </c>
      <c r="C127" s="639" t="s">
        <v>2301</v>
      </c>
      <c r="D127" s="643">
        <v>186</v>
      </c>
      <c r="E127" s="640" t="s">
        <v>1602</v>
      </c>
    </row>
    <row r="128" spans="1:5">
      <c r="A128" s="641" t="s">
        <v>2316</v>
      </c>
      <c r="B128" s="643">
        <v>0</v>
      </c>
      <c r="C128" s="639" t="s">
        <v>1681</v>
      </c>
      <c r="D128" s="643">
        <v>67</v>
      </c>
      <c r="E128" s="640" t="s">
        <v>1591</v>
      </c>
    </row>
    <row r="129" spans="1:5">
      <c r="A129" s="641" t="s">
        <v>2317</v>
      </c>
      <c r="B129" s="643">
        <v>10</v>
      </c>
      <c r="C129" s="639" t="s">
        <v>2301</v>
      </c>
      <c r="D129" s="643">
        <v>119</v>
      </c>
      <c r="E129" s="640" t="s">
        <v>1691</v>
      </c>
    </row>
    <row r="130" spans="1:5">
      <c r="A130" s="642" t="s">
        <v>2318</v>
      </c>
      <c r="B130" s="643">
        <v>88</v>
      </c>
      <c r="C130" s="639" t="s">
        <v>1731</v>
      </c>
      <c r="D130" s="643">
        <v>398</v>
      </c>
      <c r="E130" s="640" t="s">
        <v>2374</v>
      </c>
    </row>
    <row r="131" spans="1:5">
      <c r="A131" s="641" t="s">
        <v>2316</v>
      </c>
      <c r="B131" s="643">
        <v>18</v>
      </c>
      <c r="C131" s="639" t="s">
        <v>2302</v>
      </c>
      <c r="D131" s="643">
        <v>93</v>
      </c>
      <c r="E131" s="640" t="s">
        <v>1630</v>
      </c>
    </row>
    <row r="132" spans="1:5">
      <c r="A132" s="641" t="s">
        <v>2317</v>
      </c>
      <c r="B132" s="643">
        <v>70</v>
      </c>
      <c r="C132" s="639" t="s">
        <v>1751</v>
      </c>
      <c r="D132" s="643">
        <v>305</v>
      </c>
      <c r="E132" s="640" t="s">
        <v>2161</v>
      </c>
    </row>
    <row r="133" spans="1:5">
      <c r="A133" s="143"/>
      <c r="B133" s="726"/>
      <c r="C133" s="726"/>
      <c r="D133" s="726"/>
      <c r="E133" s="726"/>
    </row>
    <row r="134" spans="1:5" ht="29.25" customHeight="1">
      <c r="A134" s="1770" t="s">
        <v>2361</v>
      </c>
      <c r="B134" s="1770"/>
      <c r="C134" s="1770"/>
      <c r="D134" s="1770"/>
      <c r="E134" s="1770"/>
    </row>
    <row r="135" spans="1:5">
      <c r="A135" s="726"/>
      <c r="B135" s="726"/>
      <c r="C135" s="726"/>
      <c r="D135" s="726"/>
      <c r="E135" s="726"/>
    </row>
    <row r="136" spans="1:5">
      <c r="A136" s="726"/>
      <c r="B136" s="726"/>
      <c r="C136" s="726"/>
      <c r="D136" s="726"/>
      <c r="E136" s="726"/>
    </row>
    <row r="137" spans="1:5" ht="27.75" customHeight="1">
      <c r="A137" s="1835" t="s">
        <v>3071</v>
      </c>
      <c r="B137" s="1835"/>
      <c r="C137" s="1835"/>
      <c r="D137" s="1835"/>
      <c r="E137" s="1835"/>
    </row>
    <row r="138" spans="1:5">
      <c r="A138" s="726"/>
      <c r="B138" s="726"/>
      <c r="C138" s="726"/>
      <c r="D138" s="726"/>
      <c r="E138" s="726"/>
    </row>
    <row r="139" spans="1:5">
      <c r="A139" s="1841" t="s">
        <v>2336</v>
      </c>
      <c r="B139" s="1808" t="s">
        <v>154</v>
      </c>
      <c r="C139" s="1808"/>
      <c r="D139" s="1808"/>
      <c r="E139" s="1810"/>
    </row>
    <row r="140" spans="1:5">
      <c r="A140" s="1842"/>
      <c r="B140" s="1844" t="s">
        <v>485</v>
      </c>
      <c r="C140" s="1844"/>
      <c r="D140" s="1844"/>
      <c r="E140" s="1839"/>
    </row>
    <row r="141" spans="1:5" ht="38.25" customHeight="1">
      <c r="A141" s="1842"/>
      <c r="B141" s="1798" t="s">
        <v>2362</v>
      </c>
      <c r="C141" s="1798"/>
      <c r="D141" s="1798" t="s">
        <v>2363</v>
      </c>
      <c r="E141" s="1799"/>
    </row>
    <row r="142" spans="1:5">
      <c r="A142" s="1842"/>
      <c r="B142" s="957" t="s">
        <v>1323</v>
      </c>
      <c r="C142" s="957" t="s">
        <v>1324</v>
      </c>
      <c r="D142" s="957" t="s">
        <v>1323</v>
      </c>
      <c r="E142" s="958" t="s">
        <v>1324</v>
      </c>
    </row>
    <row r="143" spans="1:5" ht="14.5" thickBot="1">
      <c r="A143" s="954" t="s">
        <v>87</v>
      </c>
      <c r="B143" s="1009">
        <v>678</v>
      </c>
      <c r="C143" s="1007" t="s">
        <v>1662</v>
      </c>
      <c r="D143" s="1008">
        <v>6312</v>
      </c>
      <c r="E143" s="1009" t="s">
        <v>2352</v>
      </c>
    </row>
    <row r="144" spans="1:5" ht="14.5" thickBot="1">
      <c r="A144" s="999" t="s">
        <v>2293</v>
      </c>
      <c r="B144" s="1016">
        <v>243</v>
      </c>
      <c r="C144" s="1017" t="s">
        <v>2296</v>
      </c>
      <c r="D144" s="1019">
        <v>3989</v>
      </c>
      <c r="E144" s="1018" t="s">
        <v>2086</v>
      </c>
    </row>
    <row r="145" spans="1:5">
      <c r="A145" s="654" t="s">
        <v>2297</v>
      </c>
      <c r="B145" s="655">
        <v>34</v>
      </c>
      <c r="C145" s="635" t="s">
        <v>2299</v>
      </c>
      <c r="D145" s="655">
        <v>988</v>
      </c>
      <c r="E145" s="636" t="s">
        <v>2171</v>
      </c>
    </row>
    <row r="146" spans="1:5">
      <c r="A146" s="641" t="s">
        <v>2300</v>
      </c>
      <c r="B146" s="643">
        <v>0</v>
      </c>
      <c r="C146" s="639" t="s">
        <v>1681</v>
      </c>
      <c r="D146" s="643">
        <v>83</v>
      </c>
      <c r="E146" s="640" t="s">
        <v>2366</v>
      </c>
    </row>
    <row r="147" spans="1:5">
      <c r="A147" s="641" t="s">
        <v>2303</v>
      </c>
      <c r="B147" s="643">
        <v>34</v>
      </c>
      <c r="C147" s="639" t="s">
        <v>2299</v>
      </c>
      <c r="D147" s="643">
        <v>905</v>
      </c>
      <c r="E147" s="640" t="s">
        <v>1572</v>
      </c>
    </row>
    <row r="148" spans="1:5">
      <c r="A148" s="642" t="s">
        <v>2304</v>
      </c>
      <c r="B148" s="643">
        <v>209</v>
      </c>
      <c r="C148" s="639" t="s">
        <v>2305</v>
      </c>
      <c r="D148" s="638">
        <v>3001</v>
      </c>
      <c r="E148" s="640" t="s">
        <v>2375</v>
      </c>
    </row>
    <row r="149" spans="1:5">
      <c r="A149" s="641" t="s">
        <v>2300</v>
      </c>
      <c r="B149" s="643">
        <v>45</v>
      </c>
      <c r="C149" s="639" t="s">
        <v>2168</v>
      </c>
      <c r="D149" s="643">
        <v>157</v>
      </c>
      <c r="E149" s="640" t="s">
        <v>1753</v>
      </c>
    </row>
    <row r="150" spans="1:5">
      <c r="A150" s="641" t="s">
        <v>2303</v>
      </c>
      <c r="B150" s="643">
        <v>164</v>
      </c>
      <c r="C150" s="639" t="s">
        <v>1570</v>
      </c>
      <c r="D150" s="638">
        <v>2844</v>
      </c>
      <c r="E150" s="640" t="s">
        <v>2376</v>
      </c>
    </row>
    <row r="151" spans="1:5">
      <c r="A151" s="642"/>
      <c r="B151" s="643"/>
      <c r="C151" s="639"/>
      <c r="D151" s="638"/>
      <c r="E151" s="640"/>
    </row>
    <row r="152" spans="1:5" ht="14.5" thickBot="1">
      <c r="A152" s="999" t="s">
        <v>2309</v>
      </c>
      <c r="B152" s="1002">
        <v>435</v>
      </c>
      <c r="C152" s="1001" t="s">
        <v>1468</v>
      </c>
      <c r="D152" s="1000">
        <v>2323</v>
      </c>
      <c r="E152" s="1003" t="s">
        <v>1646</v>
      </c>
    </row>
    <row r="153" spans="1:5">
      <c r="A153" s="654" t="s">
        <v>2311</v>
      </c>
      <c r="B153" s="655">
        <v>141</v>
      </c>
      <c r="C153" s="635" t="s">
        <v>2314</v>
      </c>
      <c r="D153" s="655">
        <v>597</v>
      </c>
      <c r="E153" s="636" t="s">
        <v>1603</v>
      </c>
    </row>
    <row r="154" spans="1:5">
      <c r="A154" s="642" t="s">
        <v>2315</v>
      </c>
      <c r="B154" s="643">
        <v>67</v>
      </c>
      <c r="C154" s="639" t="s">
        <v>1582</v>
      </c>
      <c r="D154" s="643">
        <v>102</v>
      </c>
      <c r="E154" s="640" t="s">
        <v>2170</v>
      </c>
    </row>
    <row r="155" spans="1:5">
      <c r="A155" s="641" t="s">
        <v>2316</v>
      </c>
      <c r="B155" s="643">
        <v>0</v>
      </c>
      <c r="C155" s="639" t="s">
        <v>1681</v>
      </c>
      <c r="D155" s="643">
        <v>5</v>
      </c>
      <c r="E155" s="640" t="s">
        <v>1770</v>
      </c>
    </row>
    <row r="156" spans="1:5">
      <c r="A156" s="641" t="s">
        <v>2317</v>
      </c>
      <c r="B156" s="643">
        <v>67</v>
      </c>
      <c r="C156" s="639" t="s">
        <v>1582</v>
      </c>
      <c r="D156" s="643">
        <v>97</v>
      </c>
      <c r="E156" s="640" t="s">
        <v>2170</v>
      </c>
    </row>
    <row r="157" spans="1:5">
      <c r="A157" s="642" t="s">
        <v>2318</v>
      </c>
      <c r="B157" s="643">
        <v>74</v>
      </c>
      <c r="C157" s="639" t="s">
        <v>1586</v>
      </c>
      <c r="D157" s="643">
        <v>495</v>
      </c>
      <c r="E157" s="640" t="s">
        <v>2162</v>
      </c>
    </row>
    <row r="158" spans="1:5">
      <c r="A158" s="641" t="s">
        <v>2316</v>
      </c>
      <c r="B158" s="643">
        <v>0</v>
      </c>
      <c r="C158" s="639" t="s">
        <v>1681</v>
      </c>
      <c r="D158" s="643">
        <v>57</v>
      </c>
      <c r="E158" s="640" t="s">
        <v>1758</v>
      </c>
    </row>
    <row r="159" spans="1:5">
      <c r="A159" s="641" t="s">
        <v>2317</v>
      </c>
      <c r="B159" s="643">
        <v>74</v>
      </c>
      <c r="C159" s="639" t="s">
        <v>1586</v>
      </c>
      <c r="D159" s="643">
        <v>438</v>
      </c>
      <c r="E159" s="640" t="s">
        <v>1737</v>
      </c>
    </row>
    <row r="160" spans="1:5">
      <c r="A160" s="642" t="s">
        <v>2319</v>
      </c>
      <c r="B160" s="643">
        <v>294</v>
      </c>
      <c r="C160" s="639" t="s">
        <v>1631</v>
      </c>
      <c r="D160" s="638">
        <v>1726</v>
      </c>
      <c r="E160" s="640" t="s">
        <v>2035</v>
      </c>
    </row>
    <row r="161" spans="1:5">
      <c r="A161" s="642" t="s">
        <v>2315</v>
      </c>
      <c r="B161" s="643">
        <v>17</v>
      </c>
      <c r="C161" s="639" t="s">
        <v>2320</v>
      </c>
      <c r="D161" s="643">
        <v>475</v>
      </c>
      <c r="E161" s="640" t="s">
        <v>1737</v>
      </c>
    </row>
    <row r="162" spans="1:5">
      <c r="A162" s="641" t="s">
        <v>2316</v>
      </c>
      <c r="B162" s="643">
        <v>0</v>
      </c>
      <c r="C162" s="639" t="s">
        <v>1681</v>
      </c>
      <c r="D162" s="643">
        <v>84</v>
      </c>
      <c r="E162" s="640" t="s">
        <v>1726</v>
      </c>
    </row>
    <row r="163" spans="1:5">
      <c r="A163" s="641" t="s">
        <v>2317</v>
      </c>
      <c r="B163" s="643">
        <v>17</v>
      </c>
      <c r="C163" s="639" t="s">
        <v>2320</v>
      </c>
      <c r="D163" s="643">
        <v>391</v>
      </c>
      <c r="E163" s="640" t="s">
        <v>2321</v>
      </c>
    </row>
    <row r="164" spans="1:5">
      <c r="A164" s="642" t="s">
        <v>2318</v>
      </c>
      <c r="B164" s="643">
        <v>277</v>
      </c>
      <c r="C164" s="639" t="s">
        <v>1766</v>
      </c>
      <c r="D164" s="638">
        <v>1251</v>
      </c>
      <c r="E164" s="640" t="s">
        <v>1502</v>
      </c>
    </row>
    <row r="165" spans="1:5">
      <c r="A165" s="641" t="s">
        <v>2316</v>
      </c>
      <c r="B165" s="643">
        <v>93</v>
      </c>
      <c r="C165" s="639" t="s">
        <v>1747</v>
      </c>
      <c r="D165" s="643">
        <v>66</v>
      </c>
      <c r="E165" s="640" t="s">
        <v>1758</v>
      </c>
    </row>
    <row r="166" spans="1:5">
      <c r="A166" s="641" t="s">
        <v>2317</v>
      </c>
      <c r="B166" s="643">
        <v>184</v>
      </c>
      <c r="C166" s="639" t="s">
        <v>2166</v>
      </c>
      <c r="D166" s="638">
        <v>1185</v>
      </c>
      <c r="E166" s="640" t="s">
        <v>1492</v>
      </c>
    </row>
    <row r="167" spans="1:5">
      <c r="A167" s="143"/>
      <c r="B167" s="649"/>
      <c r="C167" s="649"/>
      <c r="D167" s="649"/>
      <c r="E167" s="649"/>
    </row>
    <row r="168" spans="1:5" ht="29.25" customHeight="1">
      <c r="A168" s="1770" t="s">
        <v>2361</v>
      </c>
      <c r="B168" s="1770"/>
      <c r="C168" s="1770"/>
      <c r="D168" s="1770"/>
      <c r="E168" s="1770"/>
    </row>
  </sheetData>
  <mergeCells count="35">
    <mergeCell ref="A168:E168"/>
    <mergeCell ref="A134:E134"/>
    <mergeCell ref="A137:E137"/>
    <mergeCell ref="A139:A142"/>
    <mergeCell ref="B139:E139"/>
    <mergeCell ref="B140:E140"/>
    <mergeCell ref="B141:C141"/>
    <mergeCell ref="D141:E141"/>
    <mergeCell ref="A100:E100"/>
    <mergeCell ref="A103:E103"/>
    <mergeCell ref="A105:A108"/>
    <mergeCell ref="B105:E105"/>
    <mergeCell ref="B106:E106"/>
    <mergeCell ref="B107:C107"/>
    <mergeCell ref="D107:E107"/>
    <mergeCell ref="A66:E66"/>
    <mergeCell ref="A69:E69"/>
    <mergeCell ref="A71:A74"/>
    <mergeCell ref="B71:E71"/>
    <mergeCell ref="B72:E72"/>
    <mergeCell ref="B73:C73"/>
    <mergeCell ref="D73:E73"/>
    <mergeCell ref="A32:E32"/>
    <mergeCell ref="A35:E35"/>
    <mergeCell ref="A37:A40"/>
    <mergeCell ref="B37:E37"/>
    <mergeCell ref="B38:E38"/>
    <mergeCell ref="B39:C39"/>
    <mergeCell ref="D39:E39"/>
    <mergeCell ref="A1:E1"/>
    <mergeCell ref="A3:A6"/>
    <mergeCell ref="B3:E3"/>
    <mergeCell ref="B4:E4"/>
    <mergeCell ref="B5:C5"/>
    <mergeCell ref="D5:E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M27"/>
  <sheetViews>
    <sheetView topLeftCell="B1" workbookViewId="0">
      <selection activeCell="G14" sqref="G14"/>
    </sheetView>
  </sheetViews>
  <sheetFormatPr defaultColWidth="9" defaultRowHeight="14"/>
  <cols>
    <col min="1" max="1" width="10.08203125" style="117" customWidth="1"/>
    <col min="2" max="11" width="10.5" style="117" customWidth="1"/>
    <col min="12" max="12" width="12.5" style="117" customWidth="1"/>
    <col min="13" max="13" width="9" style="171"/>
    <col min="14" max="16384" width="9" style="117"/>
  </cols>
  <sheetData>
    <row r="1" spans="1:13" ht="25">
      <c r="A1" s="1850" t="s">
        <v>3066</v>
      </c>
      <c r="B1" s="1850"/>
      <c r="C1" s="1850"/>
      <c r="D1" s="1850"/>
      <c r="E1" s="1850"/>
      <c r="F1" s="1850"/>
      <c r="G1" s="1850"/>
      <c r="H1" s="1850"/>
      <c r="I1" s="1850"/>
      <c r="J1" s="1850"/>
      <c r="K1" s="1850"/>
      <c r="L1" s="1850"/>
      <c r="M1" s="1440"/>
    </row>
    <row r="2" spans="1:13">
      <c r="A2" s="294"/>
      <c r="B2" s="118"/>
      <c r="C2" s="118"/>
      <c r="D2" s="118"/>
      <c r="E2" s="118"/>
      <c r="F2" s="118"/>
      <c r="G2" s="118"/>
      <c r="H2" s="118"/>
      <c r="I2" s="118"/>
      <c r="J2" s="118"/>
      <c r="K2" s="118"/>
      <c r="L2" s="118"/>
    </row>
    <row r="3" spans="1:13" ht="17.5">
      <c r="A3" s="1851" t="s">
        <v>208</v>
      </c>
      <c r="B3" s="1853" t="s">
        <v>2785</v>
      </c>
      <c r="C3" s="1855" t="s">
        <v>2786</v>
      </c>
      <c r="D3" s="1856"/>
      <c r="E3" s="1857"/>
      <c r="F3" s="1855" t="s">
        <v>2787</v>
      </c>
      <c r="G3" s="1856"/>
      <c r="H3" s="1857"/>
      <c r="I3" s="1855" t="s">
        <v>2788</v>
      </c>
      <c r="J3" s="1856"/>
      <c r="K3" s="1857"/>
      <c r="L3" s="1858" t="s">
        <v>2789</v>
      </c>
      <c r="M3" s="1381"/>
    </row>
    <row r="4" spans="1:13" ht="27.5">
      <c r="A4" s="1852"/>
      <c r="B4" s="1854"/>
      <c r="C4" s="721" t="s">
        <v>2790</v>
      </c>
      <c r="D4" s="722" t="s">
        <v>2791</v>
      </c>
      <c r="E4" s="722" t="s">
        <v>87</v>
      </c>
      <c r="F4" s="722" t="s">
        <v>2792</v>
      </c>
      <c r="G4" s="722" t="s">
        <v>2793</v>
      </c>
      <c r="H4" s="723" t="s">
        <v>87</v>
      </c>
      <c r="I4" s="721" t="s">
        <v>2790</v>
      </c>
      <c r="J4" s="722" t="s">
        <v>2791</v>
      </c>
      <c r="K4" s="723" t="s">
        <v>87</v>
      </c>
      <c r="L4" s="1859"/>
      <c r="M4" s="1434"/>
    </row>
    <row r="5" spans="1:13">
      <c r="A5" s="724">
        <v>1992</v>
      </c>
      <c r="B5" s="1603">
        <v>175</v>
      </c>
      <c r="C5" s="1603">
        <v>305</v>
      </c>
      <c r="D5" s="1604">
        <v>245</v>
      </c>
      <c r="E5" s="1605">
        <v>550</v>
      </c>
      <c r="F5" s="1603">
        <v>900</v>
      </c>
      <c r="G5" s="1604">
        <v>6000</v>
      </c>
      <c r="H5" s="1605">
        <v>6900</v>
      </c>
      <c r="I5" s="1611">
        <v>44.1</v>
      </c>
      <c r="J5" s="1612">
        <v>40.9</v>
      </c>
      <c r="K5" s="1613">
        <v>43.5</v>
      </c>
      <c r="L5" s="1603">
        <v>3002</v>
      </c>
    </row>
    <row r="6" spans="1:13">
      <c r="A6" s="725">
        <v>1993</v>
      </c>
      <c r="B6" s="1606">
        <v>190</v>
      </c>
      <c r="C6" s="1606">
        <v>295</v>
      </c>
      <c r="D6" s="1607">
        <v>215</v>
      </c>
      <c r="E6" s="1608">
        <v>510</v>
      </c>
      <c r="F6" s="1606">
        <v>1000</v>
      </c>
      <c r="G6" s="1607">
        <v>5000</v>
      </c>
      <c r="H6" s="1608">
        <v>6000</v>
      </c>
      <c r="I6" s="1614">
        <v>47.6</v>
      </c>
      <c r="J6" s="1615">
        <v>40.200000000000003</v>
      </c>
      <c r="K6" s="1616">
        <v>46</v>
      </c>
      <c r="L6" s="1606">
        <v>2760</v>
      </c>
    </row>
    <row r="7" spans="1:13">
      <c r="A7" s="645">
        <v>1994</v>
      </c>
      <c r="B7" s="1603">
        <v>180</v>
      </c>
      <c r="C7" s="1603">
        <v>310</v>
      </c>
      <c r="D7" s="1609">
        <v>180</v>
      </c>
      <c r="E7" s="1610">
        <v>490</v>
      </c>
      <c r="F7" s="1603">
        <v>1200</v>
      </c>
      <c r="G7" s="1609">
        <v>4900</v>
      </c>
      <c r="H7" s="1610">
        <v>6100</v>
      </c>
      <c r="I7" s="1611">
        <v>48.3</v>
      </c>
      <c r="J7" s="1617">
        <v>38.9</v>
      </c>
      <c r="K7" s="1618">
        <v>46</v>
      </c>
      <c r="L7" s="1603">
        <v>2806</v>
      </c>
    </row>
    <row r="8" spans="1:13">
      <c r="A8" s="725">
        <v>1995</v>
      </c>
      <c r="B8" s="1606">
        <v>190</v>
      </c>
      <c r="C8" s="1606">
        <v>350</v>
      </c>
      <c r="D8" s="1607">
        <v>200</v>
      </c>
      <c r="E8" s="1608">
        <v>550</v>
      </c>
      <c r="F8" s="1606">
        <v>800</v>
      </c>
      <c r="G8" s="1607">
        <v>6000</v>
      </c>
      <c r="H8" s="1608">
        <v>6800</v>
      </c>
      <c r="I8" s="1614">
        <v>48.1</v>
      </c>
      <c r="J8" s="1615">
        <v>47.4</v>
      </c>
      <c r="K8" s="1616">
        <v>48</v>
      </c>
      <c r="L8" s="1606">
        <v>3264</v>
      </c>
    </row>
    <row r="9" spans="1:13">
      <c r="A9" s="645">
        <v>1996</v>
      </c>
      <c r="B9" s="1603">
        <v>180</v>
      </c>
      <c r="C9" s="1603">
        <v>350</v>
      </c>
      <c r="D9" s="1609">
        <v>180</v>
      </c>
      <c r="E9" s="1610">
        <v>530</v>
      </c>
      <c r="F9" s="1603">
        <v>500</v>
      </c>
      <c r="G9" s="1609">
        <v>5200</v>
      </c>
      <c r="H9" s="1610">
        <v>5700</v>
      </c>
      <c r="I9" s="1611">
        <v>49.6</v>
      </c>
      <c r="J9" s="1617">
        <v>45.8</v>
      </c>
      <c r="K9" s="1618">
        <v>49</v>
      </c>
      <c r="L9" s="1603">
        <v>2793</v>
      </c>
    </row>
    <row r="10" spans="1:13">
      <c r="A10" s="725">
        <v>1997</v>
      </c>
      <c r="B10" s="1606">
        <v>160</v>
      </c>
      <c r="C10" s="1606">
        <v>370</v>
      </c>
      <c r="D10" s="1607">
        <v>80</v>
      </c>
      <c r="E10" s="1608">
        <v>450</v>
      </c>
      <c r="F10" s="1606">
        <v>400</v>
      </c>
      <c r="G10" s="1607">
        <v>5100</v>
      </c>
      <c r="H10" s="1608">
        <v>5500</v>
      </c>
      <c r="I10" s="1614">
        <v>51.5</v>
      </c>
      <c r="J10" s="1615">
        <v>46.9</v>
      </c>
      <c r="K10" s="1616">
        <v>51</v>
      </c>
      <c r="L10" s="1606">
        <v>2805</v>
      </c>
    </row>
    <row r="11" spans="1:13">
      <c r="A11" s="645">
        <v>1998</v>
      </c>
      <c r="B11" s="1603">
        <v>180</v>
      </c>
      <c r="C11" s="1603">
        <v>400</v>
      </c>
      <c r="D11" s="1609">
        <v>90</v>
      </c>
      <c r="E11" s="1610">
        <v>490</v>
      </c>
      <c r="F11" s="1603">
        <v>300</v>
      </c>
      <c r="G11" s="1609">
        <v>5700</v>
      </c>
      <c r="H11" s="1610">
        <v>6000</v>
      </c>
      <c r="I11" s="1611">
        <v>53</v>
      </c>
      <c r="J11" s="1617">
        <v>53</v>
      </c>
      <c r="K11" s="1618">
        <v>53</v>
      </c>
      <c r="L11" s="1603">
        <v>3180</v>
      </c>
    </row>
    <row r="12" spans="1:13">
      <c r="A12" s="725">
        <v>1999</v>
      </c>
      <c r="B12" s="1606">
        <v>190</v>
      </c>
      <c r="C12" s="1606">
        <v>420</v>
      </c>
      <c r="D12" s="1607">
        <v>80</v>
      </c>
      <c r="E12" s="1608">
        <v>500</v>
      </c>
      <c r="F12" s="1606">
        <v>300</v>
      </c>
      <c r="G12" s="1607">
        <v>6500</v>
      </c>
      <c r="H12" s="1608">
        <v>6800</v>
      </c>
      <c r="I12" s="1614">
        <v>53</v>
      </c>
      <c r="J12" s="1615">
        <v>53.5</v>
      </c>
      <c r="K12" s="1616">
        <v>53</v>
      </c>
      <c r="L12" s="1606">
        <v>3604</v>
      </c>
    </row>
    <row r="13" spans="1:13">
      <c r="A13" s="645">
        <v>2000</v>
      </c>
      <c r="B13" s="1603">
        <v>185</v>
      </c>
      <c r="C13" s="1603">
        <v>430</v>
      </c>
      <c r="D13" s="1609">
        <v>40</v>
      </c>
      <c r="E13" s="1610">
        <v>470</v>
      </c>
      <c r="F13" s="1603">
        <v>200</v>
      </c>
      <c r="G13" s="1609">
        <v>6800</v>
      </c>
      <c r="H13" s="1610">
        <v>7000</v>
      </c>
      <c r="I13" s="1611">
        <v>53.3</v>
      </c>
      <c r="J13" s="1617">
        <v>45.3</v>
      </c>
      <c r="K13" s="1618">
        <v>53</v>
      </c>
      <c r="L13" s="1603">
        <v>3710</v>
      </c>
    </row>
    <row r="14" spans="1:13">
      <c r="A14" s="725">
        <v>2001</v>
      </c>
      <c r="B14" s="1606">
        <v>170</v>
      </c>
      <c r="C14" s="1606">
        <v>420</v>
      </c>
      <c r="D14" s="1607">
        <v>20</v>
      </c>
      <c r="E14" s="1608">
        <v>440</v>
      </c>
      <c r="F14" s="1606">
        <v>200</v>
      </c>
      <c r="G14" s="1607">
        <v>6200</v>
      </c>
      <c r="H14" s="1608">
        <v>6400</v>
      </c>
      <c r="I14" s="1614">
        <v>53.2</v>
      </c>
      <c r="J14" s="1615">
        <v>50</v>
      </c>
      <c r="K14" s="1616">
        <v>53</v>
      </c>
      <c r="L14" s="1606">
        <v>3392</v>
      </c>
    </row>
    <row r="15" spans="1:13">
      <c r="A15" s="645">
        <v>2002</v>
      </c>
      <c r="B15" s="1603">
        <v>150</v>
      </c>
      <c r="C15" s="1603">
        <v>400</v>
      </c>
      <c r="D15" s="1609">
        <v>30</v>
      </c>
      <c r="E15" s="1610">
        <v>430</v>
      </c>
      <c r="F15" s="1603">
        <v>300</v>
      </c>
      <c r="G15" s="1609">
        <v>5800</v>
      </c>
      <c r="H15" s="1610">
        <v>6100</v>
      </c>
      <c r="I15" s="1611">
        <v>54.2</v>
      </c>
      <c r="J15" s="1617">
        <v>51.2</v>
      </c>
      <c r="K15" s="1618">
        <v>54</v>
      </c>
      <c r="L15" s="1603">
        <v>3294</v>
      </c>
    </row>
    <row r="16" spans="1:13">
      <c r="A16" s="725">
        <v>2003</v>
      </c>
      <c r="B16" s="1606">
        <v>150</v>
      </c>
      <c r="C16" s="1606">
        <v>390</v>
      </c>
      <c r="D16" s="1607">
        <v>30</v>
      </c>
      <c r="E16" s="1608">
        <v>420</v>
      </c>
      <c r="F16" s="1606">
        <v>200</v>
      </c>
      <c r="G16" s="1607">
        <v>4800</v>
      </c>
      <c r="H16" s="1608">
        <v>5000</v>
      </c>
      <c r="I16" s="1614">
        <v>53.9</v>
      </c>
      <c r="J16" s="1615">
        <v>56.3</v>
      </c>
      <c r="K16" s="1616">
        <v>54</v>
      </c>
      <c r="L16" s="1606">
        <v>2700</v>
      </c>
    </row>
    <row r="17" spans="1:12">
      <c r="A17" s="645">
        <v>2004</v>
      </c>
      <c r="B17" s="1603">
        <v>130</v>
      </c>
      <c r="C17" s="1603">
        <v>360</v>
      </c>
      <c r="D17" s="1609">
        <v>10</v>
      </c>
      <c r="E17" s="1610">
        <v>370</v>
      </c>
      <c r="F17" s="1603">
        <v>100</v>
      </c>
      <c r="G17" s="1609">
        <v>5100</v>
      </c>
      <c r="H17" s="1610">
        <v>5200</v>
      </c>
      <c r="I17" s="1611">
        <v>54</v>
      </c>
      <c r="J17" s="1617">
        <v>53.8</v>
      </c>
      <c r="K17" s="1618">
        <v>54</v>
      </c>
      <c r="L17" s="1603">
        <v>2808</v>
      </c>
    </row>
    <row r="18" spans="1:12">
      <c r="A18" s="715">
        <v>2005</v>
      </c>
      <c r="B18" s="1606">
        <v>110</v>
      </c>
      <c r="C18" s="1606">
        <v>350</v>
      </c>
      <c r="D18" s="1607">
        <v>10</v>
      </c>
      <c r="E18" s="1608">
        <v>360</v>
      </c>
      <c r="F18" s="1606">
        <v>100</v>
      </c>
      <c r="G18" s="1607">
        <v>4200</v>
      </c>
      <c r="H18" s="1608">
        <v>4300</v>
      </c>
      <c r="I18" s="1614">
        <v>54</v>
      </c>
      <c r="J18" s="1615">
        <v>54</v>
      </c>
      <c r="K18" s="1616">
        <v>54</v>
      </c>
      <c r="L18" s="1606">
        <v>2322</v>
      </c>
    </row>
    <row r="19" spans="1:12">
      <c r="A19" s="720">
        <v>2006</v>
      </c>
      <c r="B19" s="1603">
        <v>105</v>
      </c>
      <c r="C19" s="1603">
        <v>360</v>
      </c>
      <c r="D19" s="1609">
        <v>20</v>
      </c>
      <c r="E19" s="1610">
        <v>380</v>
      </c>
      <c r="F19" s="1603">
        <v>100</v>
      </c>
      <c r="G19" s="1609">
        <v>4400</v>
      </c>
      <c r="H19" s="1610">
        <v>4500</v>
      </c>
      <c r="I19" s="1611">
        <v>56.8</v>
      </c>
      <c r="J19" s="1617">
        <v>65.5</v>
      </c>
      <c r="K19" s="1618">
        <v>57</v>
      </c>
      <c r="L19" s="1603">
        <v>2565</v>
      </c>
    </row>
    <row r="20" spans="1:12">
      <c r="A20" s="715">
        <v>2007</v>
      </c>
      <c r="B20" s="1606">
        <v>105</v>
      </c>
      <c r="C20" s="1606">
        <v>355</v>
      </c>
      <c r="D20" s="1607">
        <v>25</v>
      </c>
      <c r="E20" s="1608">
        <v>380</v>
      </c>
      <c r="F20" s="1606">
        <v>100</v>
      </c>
      <c r="G20" s="1607">
        <v>3900</v>
      </c>
      <c r="H20" s="1608">
        <v>4000</v>
      </c>
      <c r="I20" s="1614">
        <v>59.2</v>
      </c>
      <c r="J20" s="1615">
        <v>50.5</v>
      </c>
      <c r="K20" s="1616">
        <v>59</v>
      </c>
      <c r="L20" s="1606">
        <v>2360</v>
      </c>
    </row>
    <row r="21" spans="1:12">
      <c r="A21" s="720">
        <v>2008</v>
      </c>
      <c r="B21" s="1603">
        <v>105</v>
      </c>
      <c r="C21" s="1603">
        <v>370</v>
      </c>
      <c r="D21" s="1609">
        <v>20</v>
      </c>
      <c r="E21" s="1610">
        <v>390</v>
      </c>
      <c r="F21" s="1603">
        <v>100</v>
      </c>
      <c r="G21" s="1609">
        <v>4200</v>
      </c>
      <c r="H21" s="1610">
        <v>4300</v>
      </c>
      <c r="I21" s="1611">
        <v>62</v>
      </c>
      <c r="J21" s="1617">
        <v>61.5</v>
      </c>
      <c r="K21" s="1618">
        <v>62</v>
      </c>
      <c r="L21" s="1603">
        <v>2666</v>
      </c>
    </row>
    <row r="22" spans="1:12">
      <c r="A22" s="715">
        <v>2009</v>
      </c>
      <c r="B22" s="1606">
        <v>110</v>
      </c>
      <c r="C22" s="1606">
        <v>415</v>
      </c>
      <c r="D22" s="1607">
        <v>30</v>
      </c>
      <c r="E22" s="1608">
        <v>445</v>
      </c>
      <c r="F22" s="1606">
        <v>100</v>
      </c>
      <c r="G22" s="1607">
        <v>3900</v>
      </c>
      <c r="H22" s="1608">
        <v>4000</v>
      </c>
      <c r="I22" s="1614">
        <v>60.9</v>
      </c>
      <c r="J22" s="1615">
        <v>62</v>
      </c>
      <c r="K22" s="1616">
        <v>61</v>
      </c>
      <c r="L22" s="1606">
        <v>2440</v>
      </c>
    </row>
    <row r="23" spans="1:12">
      <c r="A23" s="720">
        <v>2010</v>
      </c>
      <c r="B23" s="1603">
        <v>115</v>
      </c>
      <c r="C23" s="1603">
        <v>440</v>
      </c>
      <c r="D23" s="1609">
        <v>35</v>
      </c>
      <c r="E23" s="1610">
        <v>475</v>
      </c>
      <c r="F23" s="1603">
        <v>100</v>
      </c>
      <c r="G23" s="1609">
        <v>3800</v>
      </c>
      <c r="H23" s="1610">
        <v>3900</v>
      </c>
      <c r="I23" s="1611">
        <v>63.8</v>
      </c>
      <c r="J23" s="1617">
        <v>86.5</v>
      </c>
      <c r="K23" s="1618">
        <v>64.5</v>
      </c>
      <c r="L23" s="1603">
        <v>2516</v>
      </c>
    </row>
    <row r="24" spans="1:12">
      <c r="A24" s="715">
        <v>2011</v>
      </c>
      <c r="B24" s="1606">
        <v>115</v>
      </c>
      <c r="C24" s="1606">
        <v>450</v>
      </c>
      <c r="D24" s="1607">
        <v>35</v>
      </c>
      <c r="E24" s="1608">
        <v>485</v>
      </c>
      <c r="F24" s="1606">
        <v>100</v>
      </c>
      <c r="G24" s="1607">
        <v>4000</v>
      </c>
      <c r="H24" s="1608">
        <v>4100</v>
      </c>
      <c r="I24" s="1614">
        <v>65.599999999999994</v>
      </c>
      <c r="J24" s="1615">
        <v>121.2</v>
      </c>
      <c r="K24" s="1616">
        <v>67</v>
      </c>
      <c r="L24" s="1606">
        <v>2747</v>
      </c>
    </row>
    <row r="25" spans="1:12">
      <c r="A25" s="720">
        <v>2012</v>
      </c>
      <c r="B25" s="1603">
        <v>105</v>
      </c>
      <c r="C25" s="1603">
        <v>370</v>
      </c>
      <c r="D25" s="1609">
        <v>30</v>
      </c>
      <c r="E25" s="1610">
        <v>400</v>
      </c>
      <c r="F25" s="1603">
        <v>100</v>
      </c>
      <c r="G25" s="1609">
        <v>3300</v>
      </c>
      <c r="H25" s="1610">
        <v>3400</v>
      </c>
      <c r="I25" s="1611">
        <v>66.099999999999994</v>
      </c>
      <c r="J25" s="1617">
        <v>96.7</v>
      </c>
      <c r="K25" s="1618">
        <v>67</v>
      </c>
      <c r="L25" s="1603">
        <v>2278</v>
      </c>
    </row>
    <row r="26" spans="1:12">
      <c r="A26" s="294"/>
      <c r="B26" s="118"/>
      <c r="C26" s="118"/>
      <c r="D26" s="118"/>
      <c r="E26" s="118"/>
      <c r="F26" s="118"/>
      <c r="G26" s="118"/>
      <c r="H26" s="118"/>
      <c r="I26" s="118"/>
      <c r="J26" s="118"/>
      <c r="K26" s="118"/>
      <c r="L26" s="118"/>
    </row>
    <row r="27" spans="1:12">
      <c r="A27" s="1836" t="s">
        <v>2794</v>
      </c>
      <c r="B27" s="1836"/>
      <c r="C27" s="1836"/>
      <c r="D27" s="1836"/>
      <c r="E27" s="1836"/>
      <c r="F27" s="1836"/>
      <c r="G27" s="1836"/>
      <c r="H27" s="1836"/>
      <c r="I27" s="1836"/>
      <c r="J27" s="1836"/>
      <c r="K27" s="1836"/>
      <c r="L27" s="1836"/>
    </row>
  </sheetData>
  <mergeCells count="8">
    <mergeCell ref="A27:L27"/>
    <mergeCell ref="A1:L1"/>
    <mergeCell ref="A3:A4"/>
    <mergeCell ref="B3:B4"/>
    <mergeCell ref="C3:E3"/>
    <mergeCell ref="F3:H3"/>
    <mergeCell ref="I3:K3"/>
    <mergeCell ref="L3:L4"/>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O24"/>
  <sheetViews>
    <sheetView topLeftCell="H1" workbookViewId="0">
      <selection activeCell="O1" sqref="O1"/>
    </sheetView>
  </sheetViews>
  <sheetFormatPr defaultColWidth="9" defaultRowHeight="14"/>
  <cols>
    <col min="1" max="13" width="9" style="117"/>
    <col min="14" max="14" width="10.75" style="117" customWidth="1"/>
    <col min="15" max="15" width="9" style="171"/>
    <col min="16" max="16384" width="9" style="117"/>
  </cols>
  <sheetData>
    <row r="1" spans="1:15" ht="25">
      <c r="A1" s="1850" t="s">
        <v>3065</v>
      </c>
      <c r="B1" s="1850"/>
      <c r="C1" s="1850"/>
      <c r="D1" s="1850"/>
      <c r="E1" s="1850"/>
      <c r="F1" s="1850"/>
      <c r="G1" s="1850"/>
      <c r="H1" s="1850"/>
      <c r="I1" s="1850"/>
      <c r="J1" s="1850"/>
      <c r="K1" s="1850"/>
      <c r="L1" s="1850"/>
      <c r="M1" s="1850"/>
      <c r="N1" s="1850"/>
      <c r="O1" s="1440"/>
    </row>
    <row r="2" spans="1:15">
      <c r="A2" s="294"/>
      <c r="B2" s="118"/>
      <c r="C2" s="118"/>
      <c r="D2" s="118"/>
      <c r="E2" s="118"/>
      <c r="F2" s="118"/>
      <c r="G2" s="118"/>
      <c r="H2" s="118"/>
      <c r="I2" s="118"/>
      <c r="J2" s="118"/>
      <c r="K2" s="118"/>
      <c r="L2" s="118"/>
      <c r="M2" s="118"/>
      <c r="N2" s="118"/>
    </row>
    <row r="3" spans="1:15" ht="17.5">
      <c r="A3" s="1860" t="s">
        <v>208</v>
      </c>
      <c r="B3" s="1862" t="s">
        <v>2795</v>
      </c>
      <c r="C3" s="1863"/>
      <c r="D3" s="1863"/>
      <c r="E3" s="1863"/>
      <c r="F3" s="1863"/>
      <c r="G3" s="1863"/>
      <c r="H3" s="1863"/>
      <c r="I3" s="1863"/>
      <c r="J3" s="1863"/>
      <c r="K3" s="1863"/>
      <c r="L3" s="1863"/>
      <c r="M3" s="1864"/>
      <c r="N3" s="1865" t="s">
        <v>87</v>
      </c>
      <c r="O3" s="1381"/>
    </row>
    <row r="4" spans="1:15" ht="17.5">
      <c r="A4" s="1861"/>
      <c r="B4" s="711" t="s">
        <v>2796</v>
      </c>
      <c r="C4" s="712" t="s">
        <v>2797</v>
      </c>
      <c r="D4" s="712" t="s">
        <v>2798</v>
      </c>
      <c r="E4" s="712" t="s">
        <v>2799</v>
      </c>
      <c r="F4" s="712" t="s">
        <v>2800</v>
      </c>
      <c r="G4" s="712" t="s">
        <v>2801</v>
      </c>
      <c r="H4" s="712" t="s">
        <v>2802</v>
      </c>
      <c r="I4" s="712" t="s">
        <v>2803</v>
      </c>
      <c r="J4" s="712" t="s">
        <v>2804</v>
      </c>
      <c r="K4" s="712" t="s">
        <v>2805</v>
      </c>
      <c r="L4" s="712" t="s">
        <v>2806</v>
      </c>
      <c r="M4" s="713" t="s">
        <v>2807</v>
      </c>
      <c r="N4" s="1866"/>
      <c r="O4" s="1381"/>
    </row>
    <row r="5" spans="1:15">
      <c r="A5" s="714">
        <v>1995</v>
      </c>
      <c r="B5" s="643">
        <v>450</v>
      </c>
      <c r="C5" s="636">
        <v>440</v>
      </c>
      <c r="D5" s="636">
        <v>490</v>
      </c>
      <c r="E5" s="636">
        <v>440</v>
      </c>
      <c r="F5" s="636">
        <v>460</v>
      </c>
      <c r="G5" s="636">
        <v>480</v>
      </c>
      <c r="H5" s="636">
        <v>470</v>
      </c>
      <c r="I5" s="636">
        <v>510</v>
      </c>
      <c r="J5" s="636">
        <v>500</v>
      </c>
      <c r="K5" s="636">
        <v>510</v>
      </c>
      <c r="L5" s="636">
        <v>510</v>
      </c>
      <c r="M5" s="635">
        <v>540</v>
      </c>
      <c r="N5" s="638">
        <v>5800</v>
      </c>
    </row>
    <row r="6" spans="1:15">
      <c r="A6" s="715">
        <v>1996</v>
      </c>
      <c r="B6" s="716">
        <v>490</v>
      </c>
      <c r="C6" s="717">
        <v>480</v>
      </c>
      <c r="D6" s="717">
        <v>450</v>
      </c>
      <c r="E6" s="717">
        <v>420</v>
      </c>
      <c r="F6" s="717">
        <v>380</v>
      </c>
      <c r="G6" s="717">
        <v>340</v>
      </c>
      <c r="H6" s="717">
        <v>360</v>
      </c>
      <c r="I6" s="717">
        <v>370</v>
      </c>
      <c r="J6" s="717">
        <v>370</v>
      </c>
      <c r="K6" s="717">
        <v>460</v>
      </c>
      <c r="L6" s="717">
        <v>410</v>
      </c>
      <c r="M6" s="718">
        <v>470</v>
      </c>
      <c r="N6" s="719">
        <v>5000</v>
      </c>
    </row>
    <row r="7" spans="1:15">
      <c r="A7" s="720">
        <v>1997</v>
      </c>
      <c r="B7" s="643">
        <v>425</v>
      </c>
      <c r="C7" s="640">
        <v>335</v>
      </c>
      <c r="D7" s="640">
        <v>365</v>
      </c>
      <c r="E7" s="640">
        <v>375</v>
      </c>
      <c r="F7" s="640">
        <v>355</v>
      </c>
      <c r="G7" s="640">
        <v>370</v>
      </c>
      <c r="H7" s="640">
        <v>400</v>
      </c>
      <c r="I7" s="640">
        <v>375</v>
      </c>
      <c r="J7" s="640">
        <v>415</v>
      </c>
      <c r="K7" s="640">
        <v>500</v>
      </c>
      <c r="L7" s="640">
        <v>450</v>
      </c>
      <c r="M7" s="639">
        <v>535</v>
      </c>
      <c r="N7" s="638">
        <v>4900</v>
      </c>
    </row>
    <row r="8" spans="1:15">
      <c r="A8" s="715">
        <v>1998</v>
      </c>
      <c r="B8" s="716">
        <v>470</v>
      </c>
      <c r="C8" s="717">
        <v>430</v>
      </c>
      <c r="D8" s="717">
        <v>470</v>
      </c>
      <c r="E8" s="717">
        <v>425</v>
      </c>
      <c r="F8" s="717">
        <v>390</v>
      </c>
      <c r="G8" s="717">
        <v>430</v>
      </c>
      <c r="H8" s="717">
        <v>460</v>
      </c>
      <c r="I8" s="717">
        <v>490</v>
      </c>
      <c r="J8" s="717">
        <v>510</v>
      </c>
      <c r="K8" s="717">
        <v>425</v>
      </c>
      <c r="L8" s="717">
        <v>450</v>
      </c>
      <c r="M8" s="718">
        <v>450</v>
      </c>
      <c r="N8" s="719">
        <v>5400</v>
      </c>
    </row>
    <row r="9" spans="1:15">
      <c r="A9" s="720">
        <v>1999</v>
      </c>
      <c r="B9" s="643">
        <v>480</v>
      </c>
      <c r="C9" s="640">
        <v>450</v>
      </c>
      <c r="D9" s="640">
        <v>500</v>
      </c>
      <c r="E9" s="640">
        <v>450</v>
      </c>
      <c r="F9" s="640">
        <v>480</v>
      </c>
      <c r="G9" s="640">
        <v>500</v>
      </c>
      <c r="H9" s="640">
        <v>560</v>
      </c>
      <c r="I9" s="640">
        <v>600</v>
      </c>
      <c r="J9" s="640">
        <v>580</v>
      </c>
      <c r="K9" s="640">
        <v>520</v>
      </c>
      <c r="L9" s="640">
        <v>530</v>
      </c>
      <c r="M9" s="639">
        <v>550</v>
      </c>
      <c r="N9" s="638">
        <v>6200</v>
      </c>
    </row>
    <row r="10" spans="1:15">
      <c r="A10" s="715">
        <v>2000</v>
      </c>
      <c r="B10" s="716">
        <v>565</v>
      </c>
      <c r="C10" s="717">
        <v>600</v>
      </c>
      <c r="D10" s="717">
        <v>630</v>
      </c>
      <c r="E10" s="717">
        <v>550</v>
      </c>
      <c r="F10" s="717">
        <v>575</v>
      </c>
      <c r="G10" s="717">
        <v>575</v>
      </c>
      <c r="H10" s="717">
        <v>530</v>
      </c>
      <c r="I10" s="717">
        <v>555</v>
      </c>
      <c r="J10" s="717">
        <v>500</v>
      </c>
      <c r="K10" s="717">
        <v>550</v>
      </c>
      <c r="L10" s="717">
        <v>530</v>
      </c>
      <c r="M10" s="718">
        <v>540</v>
      </c>
      <c r="N10" s="719">
        <v>6700</v>
      </c>
    </row>
    <row r="11" spans="1:15">
      <c r="A11" s="720">
        <v>2001</v>
      </c>
      <c r="B11" s="643">
        <v>525</v>
      </c>
      <c r="C11" s="640">
        <v>500</v>
      </c>
      <c r="D11" s="640">
        <v>525</v>
      </c>
      <c r="E11" s="640">
        <v>460</v>
      </c>
      <c r="F11" s="640">
        <v>525</v>
      </c>
      <c r="G11" s="640">
        <v>505</v>
      </c>
      <c r="H11" s="640">
        <v>505</v>
      </c>
      <c r="I11" s="640">
        <v>535</v>
      </c>
      <c r="J11" s="640">
        <v>515</v>
      </c>
      <c r="K11" s="640">
        <v>495</v>
      </c>
      <c r="L11" s="640">
        <v>440</v>
      </c>
      <c r="M11" s="639">
        <v>470</v>
      </c>
      <c r="N11" s="638">
        <v>6000</v>
      </c>
    </row>
    <row r="12" spans="1:15">
      <c r="A12" s="715">
        <v>2002</v>
      </c>
      <c r="B12" s="716">
        <v>455</v>
      </c>
      <c r="C12" s="717">
        <v>445</v>
      </c>
      <c r="D12" s="717">
        <v>455</v>
      </c>
      <c r="E12" s="717">
        <v>470</v>
      </c>
      <c r="F12" s="717">
        <v>480</v>
      </c>
      <c r="G12" s="717">
        <v>485</v>
      </c>
      <c r="H12" s="717">
        <v>510</v>
      </c>
      <c r="I12" s="717">
        <v>500</v>
      </c>
      <c r="J12" s="717">
        <v>475</v>
      </c>
      <c r="K12" s="717">
        <v>475</v>
      </c>
      <c r="L12" s="717">
        <v>445</v>
      </c>
      <c r="M12" s="718">
        <v>455</v>
      </c>
      <c r="N12" s="719">
        <v>5650</v>
      </c>
    </row>
    <row r="13" spans="1:15">
      <c r="A13" s="720">
        <v>2003</v>
      </c>
      <c r="B13" s="643">
        <v>404</v>
      </c>
      <c r="C13" s="640">
        <v>362</v>
      </c>
      <c r="D13" s="640">
        <v>365</v>
      </c>
      <c r="E13" s="640">
        <v>326</v>
      </c>
      <c r="F13" s="640">
        <v>306</v>
      </c>
      <c r="G13" s="640">
        <v>317</v>
      </c>
      <c r="H13" s="640">
        <v>386</v>
      </c>
      <c r="I13" s="640">
        <v>395</v>
      </c>
      <c r="J13" s="640">
        <v>413</v>
      </c>
      <c r="K13" s="640">
        <v>469</v>
      </c>
      <c r="L13" s="640">
        <v>456</v>
      </c>
      <c r="M13" s="639">
        <v>501</v>
      </c>
      <c r="N13" s="638">
        <v>4700</v>
      </c>
    </row>
    <row r="14" spans="1:15">
      <c r="A14" s="715">
        <v>2004</v>
      </c>
      <c r="B14" s="716">
        <v>370</v>
      </c>
      <c r="C14" s="717">
        <v>360</v>
      </c>
      <c r="D14" s="717">
        <v>410</v>
      </c>
      <c r="E14" s="717">
        <v>410</v>
      </c>
      <c r="F14" s="717">
        <v>390</v>
      </c>
      <c r="G14" s="717">
        <v>430</v>
      </c>
      <c r="H14" s="717">
        <v>460</v>
      </c>
      <c r="I14" s="717">
        <v>440</v>
      </c>
      <c r="J14" s="717">
        <v>440</v>
      </c>
      <c r="K14" s="717">
        <v>420</v>
      </c>
      <c r="L14" s="717">
        <v>420</v>
      </c>
      <c r="M14" s="718">
        <v>450</v>
      </c>
      <c r="N14" s="719">
        <v>5000</v>
      </c>
    </row>
    <row r="15" spans="1:15">
      <c r="A15" s="720">
        <v>2005</v>
      </c>
      <c r="B15" s="643">
        <v>335</v>
      </c>
      <c r="C15" s="640">
        <v>330</v>
      </c>
      <c r="D15" s="640">
        <v>355</v>
      </c>
      <c r="E15" s="640">
        <v>290</v>
      </c>
      <c r="F15" s="640">
        <v>290</v>
      </c>
      <c r="G15" s="640">
        <v>305</v>
      </c>
      <c r="H15" s="640">
        <v>320</v>
      </c>
      <c r="I15" s="640">
        <v>395</v>
      </c>
      <c r="J15" s="640">
        <v>360</v>
      </c>
      <c r="K15" s="640">
        <v>400</v>
      </c>
      <c r="L15" s="640">
        <v>385</v>
      </c>
      <c r="M15" s="639">
        <v>435</v>
      </c>
      <c r="N15" s="638">
        <v>4200</v>
      </c>
    </row>
    <row r="16" spans="1:15">
      <c r="A16" s="715">
        <v>2006</v>
      </c>
      <c r="B16" s="716">
        <v>380</v>
      </c>
      <c r="C16" s="717">
        <v>365</v>
      </c>
      <c r="D16" s="717">
        <v>365</v>
      </c>
      <c r="E16" s="717">
        <v>300</v>
      </c>
      <c r="F16" s="717">
        <v>355</v>
      </c>
      <c r="G16" s="717">
        <v>315</v>
      </c>
      <c r="H16" s="717">
        <v>350</v>
      </c>
      <c r="I16" s="717">
        <v>395</v>
      </c>
      <c r="J16" s="717">
        <v>385</v>
      </c>
      <c r="K16" s="717">
        <v>405</v>
      </c>
      <c r="L16" s="717">
        <v>390</v>
      </c>
      <c r="M16" s="718">
        <v>395</v>
      </c>
      <c r="N16" s="719">
        <v>4400</v>
      </c>
    </row>
    <row r="17" spans="1:14">
      <c r="A17" s="720">
        <v>2007</v>
      </c>
      <c r="B17" s="643">
        <v>337</v>
      </c>
      <c r="C17" s="640">
        <v>320</v>
      </c>
      <c r="D17" s="640">
        <v>301</v>
      </c>
      <c r="E17" s="640">
        <v>266</v>
      </c>
      <c r="F17" s="640">
        <v>282</v>
      </c>
      <c r="G17" s="640">
        <v>277</v>
      </c>
      <c r="H17" s="640">
        <v>322</v>
      </c>
      <c r="I17" s="640">
        <v>327</v>
      </c>
      <c r="J17" s="640">
        <v>337</v>
      </c>
      <c r="K17" s="640">
        <v>417</v>
      </c>
      <c r="L17" s="640">
        <v>342</v>
      </c>
      <c r="M17" s="639">
        <v>372</v>
      </c>
      <c r="N17" s="638">
        <v>3900</v>
      </c>
    </row>
    <row r="18" spans="1:14">
      <c r="A18" s="715">
        <v>2008</v>
      </c>
      <c r="B18" s="716">
        <v>330</v>
      </c>
      <c r="C18" s="717">
        <v>285</v>
      </c>
      <c r="D18" s="717">
        <v>315</v>
      </c>
      <c r="E18" s="717">
        <v>330</v>
      </c>
      <c r="F18" s="717">
        <v>315</v>
      </c>
      <c r="G18" s="717">
        <v>320</v>
      </c>
      <c r="H18" s="717">
        <v>420</v>
      </c>
      <c r="I18" s="717">
        <v>445</v>
      </c>
      <c r="J18" s="717">
        <v>385</v>
      </c>
      <c r="K18" s="717">
        <v>355</v>
      </c>
      <c r="L18" s="717">
        <v>315</v>
      </c>
      <c r="M18" s="718">
        <v>385</v>
      </c>
      <c r="N18" s="719">
        <v>4200</v>
      </c>
    </row>
    <row r="19" spans="1:14">
      <c r="A19" s="720">
        <v>2009</v>
      </c>
      <c r="B19" s="643">
        <v>315</v>
      </c>
      <c r="C19" s="640">
        <v>285</v>
      </c>
      <c r="D19" s="640">
        <v>295</v>
      </c>
      <c r="E19" s="640">
        <v>305</v>
      </c>
      <c r="F19" s="640">
        <v>285</v>
      </c>
      <c r="G19" s="640">
        <v>325</v>
      </c>
      <c r="H19" s="640">
        <v>320</v>
      </c>
      <c r="I19" s="640">
        <v>320</v>
      </c>
      <c r="J19" s="640">
        <v>325</v>
      </c>
      <c r="K19" s="640">
        <v>370</v>
      </c>
      <c r="L19" s="640">
        <v>355</v>
      </c>
      <c r="M19" s="639">
        <v>400</v>
      </c>
      <c r="N19" s="638">
        <v>3900</v>
      </c>
    </row>
    <row r="20" spans="1:14">
      <c r="A20" s="715">
        <v>2010</v>
      </c>
      <c r="B20" s="716">
        <v>285</v>
      </c>
      <c r="C20" s="717">
        <v>275</v>
      </c>
      <c r="D20" s="717">
        <v>325</v>
      </c>
      <c r="E20" s="717">
        <v>285</v>
      </c>
      <c r="F20" s="717">
        <v>265</v>
      </c>
      <c r="G20" s="717">
        <v>295</v>
      </c>
      <c r="H20" s="717">
        <v>310</v>
      </c>
      <c r="I20" s="717">
        <v>335</v>
      </c>
      <c r="J20" s="717">
        <v>345</v>
      </c>
      <c r="K20" s="717">
        <v>335</v>
      </c>
      <c r="L20" s="717">
        <v>355</v>
      </c>
      <c r="M20" s="718">
        <v>390</v>
      </c>
      <c r="N20" s="719">
        <v>3900</v>
      </c>
    </row>
    <row r="21" spans="1:14">
      <c r="A21" s="720">
        <v>2011</v>
      </c>
      <c r="B21" s="643">
        <v>320</v>
      </c>
      <c r="C21" s="640">
        <v>320</v>
      </c>
      <c r="D21" s="640">
        <v>375</v>
      </c>
      <c r="E21" s="640">
        <v>355</v>
      </c>
      <c r="F21" s="640">
        <v>375</v>
      </c>
      <c r="G21" s="640">
        <v>320</v>
      </c>
      <c r="H21" s="640">
        <v>305</v>
      </c>
      <c r="I21" s="640">
        <v>350</v>
      </c>
      <c r="J21" s="640">
        <v>330</v>
      </c>
      <c r="K21" s="640">
        <v>315</v>
      </c>
      <c r="L21" s="640">
        <v>300</v>
      </c>
      <c r="M21" s="639">
        <v>300</v>
      </c>
      <c r="N21" s="638">
        <v>4000</v>
      </c>
    </row>
    <row r="22" spans="1:14">
      <c r="A22" s="715">
        <v>2012</v>
      </c>
      <c r="B22" s="716">
        <v>320</v>
      </c>
      <c r="C22" s="717">
        <v>280</v>
      </c>
      <c r="D22" s="717">
        <v>290</v>
      </c>
      <c r="E22" s="717">
        <v>290</v>
      </c>
      <c r="F22" s="717">
        <v>300</v>
      </c>
      <c r="G22" s="717">
        <v>270</v>
      </c>
      <c r="H22" s="717">
        <v>290</v>
      </c>
      <c r="I22" s="717">
        <v>280</v>
      </c>
      <c r="J22" s="717">
        <v>280</v>
      </c>
      <c r="K22" s="717">
        <v>315</v>
      </c>
      <c r="L22" s="717">
        <v>275</v>
      </c>
      <c r="M22" s="718">
        <v>275</v>
      </c>
      <c r="N22" s="719">
        <v>3465</v>
      </c>
    </row>
    <row r="23" spans="1:14">
      <c r="A23" s="294"/>
      <c r="B23" s="118"/>
      <c r="C23" s="118"/>
      <c r="D23" s="118"/>
      <c r="E23" s="118"/>
      <c r="F23" s="118"/>
      <c r="G23" s="118"/>
      <c r="H23" s="118"/>
      <c r="I23" s="118"/>
      <c r="J23" s="118"/>
      <c r="K23" s="118"/>
      <c r="L23" s="118"/>
      <c r="M23" s="118"/>
      <c r="N23" s="118"/>
    </row>
    <row r="24" spans="1:14">
      <c r="A24" s="1836" t="s">
        <v>2794</v>
      </c>
      <c r="B24" s="1836"/>
      <c r="C24" s="1836"/>
      <c r="D24" s="1836"/>
      <c r="E24" s="1836"/>
      <c r="F24" s="1836"/>
      <c r="G24" s="1836"/>
      <c r="H24" s="1836"/>
      <c r="I24" s="1836"/>
      <c r="J24" s="1836"/>
      <c r="K24" s="1836"/>
      <c r="L24" s="1836"/>
      <c r="M24" s="1836"/>
      <c r="N24" s="1836"/>
    </row>
  </sheetData>
  <mergeCells count="5">
    <mergeCell ref="A1:N1"/>
    <mergeCell ref="A3:A4"/>
    <mergeCell ref="B3:M3"/>
    <mergeCell ref="N3:N4"/>
    <mergeCell ref="A24:N2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14"/>
  <sheetViews>
    <sheetView workbookViewId="0">
      <selection activeCell="I3" sqref="I3"/>
    </sheetView>
  </sheetViews>
  <sheetFormatPr defaultRowHeight="14"/>
  <cols>
    <col min="1" max="1" width="29.08203125" style="222" customWidth="1"/>
    <col min="2" max="8" width="11.75" style="213" customWidth="1"/>
    <col min="9" max="9" width="8.6640625" style="1380"/>
    <col min="10" max="16384" width="8.6640625" style="213"/>
  </cols>
  <sheetData>
    <row r="1" spans="1:9" ht="25">
      <c r="A1" s="1867" t="s">
        <v>3063</v>
      </c>
      <c r="B1" s="1867"/>
      <c r="C1" s="1867"/>
      <c r="D1" s="1867"/>
      <c r="E1" s="1867"/>
      <c r="F1" s="1867"/>
      <c r="G1" s="1867"/>
      <c r="H1" s="1867"/>
      <c r="I1" s="1440"/>
    </row>
    <row r="2" spans="1:9">
      <c r="A2" s="684"/>
      <c r="B2" s="179"/>
      <c r="C2" s="179"/>
      <c r="D2" s="179"/>
      <c r="E2" s="179"/>
      <c r="F2" s="179"/>
      <c r="G2" s="179"/>
      <c r="H2" s="179"/>
    </row>
    <row r="3" spans="1:9" ht="17.5">
      <c r="A3" s="1868" t="s">
        <v>105</v>
      </c>
      <c r="B3" s="1872">
        <v>1990</v>
      </c>
      <c r="C3" s="1873"/>
      <c r="D3" s="1035">
        <v>2000</v>
      </c>
      <c r="E3" s="1874" t="s">
        <v>738</v>
      </c>
      <c r="F3" s="1875"/>
      <c r="G3" s="1872">
        <v>2000</v>
      </c>
      <c r="H3" s="1876"/>
      <c r="I3" s="1381"/>
    </row>
    <row r="4" spans="1:9" ht="27.5">
      <c r="A4" s="1869"/>
      <c r="B4" s="1036" t="s">
        <v>739</v>
      </c>
      <c r="C4" s="1037" t="s">
        <v>210</v>
      </c>
      <c r="D4" s="1038" t="s">
        <v>740</v>
      </c>
      <c r="E4" s="1036" t="s">
        <v>739</v>
      </c>
      <c r="F4" s="1037" t="s">
        <v>741</v>
      </c>
      <c r="G4" s="1036" t="s">
        <v>742</v>
      </c>
      <c r="H4" s="1039" t="s">
        <v>741</v>
      </c>
      <c r="I4" s="1434"/>
    </row>
    <row r="5" spans="1:9">
      <c r="A5" s="302" t="s">
        <v>743</v>
      </c>
      <c r="B5" s="119">
        <v>28200</v>
      </c>
      <c r="C5" s="129">
        <v>0.375</v>
      </c>
      <c r="D5" s="706">
        <v>35700</v>
      </c>
      <c r="E5" s="119">
        <v>7500</v>
      </c>
      <c r="F5" s="129">
        <v>0.26600000000000001</v>
      </c>
      <c r="G5" s="119">
        <v>37460</v>
      </c>
      <c r="H5" s="19">
        <v>0.32800000000000001</v>
      </c>
    </row>
    <row r="6" spans="1:9">
      <c r="A6" s="1114" t="s">
        <v>744</v>
      </c>
      <c r="B6" s="1126">
        <v>7600</v>
      </c>
      <c r="C6" s="1127">
        <v>0.10100000000000001</v>
      </c>
      <c r="D6" s="1128">
        <v>10800</v>
      </c>
      <c r="E6" s="1126">
        <v>3200</v>
      </c>
      <c r="F6" s="1127">
        <v>0.42099999999999999</v>
      </c>
      <c r="G6" s="1126">
        <v>10714</v>
      </c>
      <c r="H6" s="1129">
        <v>0.41</v>
      </c>
    </row>
    <row r="7" spans="1:9">
      <c r="A7" s="303" t="s">
        <v>745</v>
      </c>
      <c r="B7" s="119">
        <v>7300</v>
      </c>
      <c r="C7" s="130">
        <v>9.7000000000000003E-2</v>
      </c>
      <c r="D7" s="706">
        <v>9800</v>
      </c>
      <c r="E7" s="119">
        <v>2500</v>
      </c>
      <c r="F7" s="130">
        <v>0.34200000000000003</v>
      </c>
      <c r="G7" s="119">
        <v>10529</v>
      </c>
      <c r="H7" s="4">
        <v>0.442</v>
      </c>
    </row>
    <row r="8" spans="1:9">
      <c r="A8" s="1114" t="s">
        <v>110</v>
      </c>
      <c r="B8" s="1126">
        <v>43100</v>
      </c>
      <c r="C8" s="1127">
        <v>0.57199999999999995</v>
      </c>
      <c r="D8" s="1128">
        <v>56300</v>
      </c>
      <c r="E8" s="1126">
        <v>13200</v>
      </c>
      <c r="F8" s="1127">
        <v>0.30599999999999999</v>
      </c>
      <c r="G8" s="1126">
        <v>58791</v>
      </c>
      <c r="H8" s="1129">
        <v>0.36399999999999999</v>
      </c>
    </row>
    <row r="9" spans="1:9" ht="14.5" thickBot="1">
      <c r="A9" s="303" t="s">
        <v>746</v>
      </c>
      <c r="B9" s="707">
        <v>32200</v>
      </c>
      <c r="C9" s="619">
        <v>0.42799999999999999</v>
      </c>
      <c r="D9" s="708">
        <v>43000</v>
      </c>
      <c r="E9" s="707">
        <v>10800</v>
      </c>
      <c r="F9" s="619">
        <v>0.33500000000000002</v>
      </c>
      <c r="G9" s="707">
        <v>102583</v>
      </c>
      <c r="H9" s="620">
        <v>2.1859999999999999</v>
      </c>
    </row>
    <row r="10" spans="1:9">
      <c r="A10" s="1040" t="s">
        <v>87</v>
      </c>
      <c r="B10" s="1130">
        <v>75300</v>
      </c>
      <c r="C10" s="1131"/>
      <c r="D10" s="1132">
        <v>99300</v>
      </c>
      <c r="E10" s="1133">
        <v>24000</v>
      </c>
      <c r="F10" s="1134">
        <v>0.31900000000000001</v>
      </c>
      <c r="G10" s="1133">
        <v>117494</v>
      </c>
      <c r="H10" s="1135">
        <v>0.56000000000000005</v>
      </c>
    </row>
    <row r="11" spans="1:9">
      <c r="A11" s="189"/>
      <c r="B11" s="709"/>
      <c r="C11" s="178"/>
      <c r="D11" s="709"/>
      <c r="E11" s="709"/>
      <c r="F11" s="710"/>
      <c r="H11" s="710"/>
    </row>
    <row r="12" spans="1:9">
      <c r="A12" s="1871" t="s">
        <v>2780</v>
      </c>
      <c r="B12" s="1871"/>
      <c r="C12" s="1871"/>
      <c r="D12" s="1871"/>
      <c r="E12" s="1871"/>
      <c r="F12" s="1871"/>
      <c r="G12" s="1871"/>
      <c r="H12" s="1871"/>
    </row>
    <row r="14" spans="1:9">
      <c r="A14" s="1727" t="s">
        <v>3064</v>
      </c>
      <c r="B14" s="1870"/>
      <c r="C14" s="1870"/>
      <c r="D14" s="1870"/>
      <c r="E14" s="1870"/>
      <c r="F14" s="1870"/>
      <c r="G14" s="1870"/>
      <c r="H14" s="1870"/>
    </row>
  </sheetData>
  <mergeCells count="7">
    <mergeCell ref="A1:H1"/>
    <mergeCell ref="A3:A4"/>
    <mergeCell ref="A14:H14"/>
    <mergeCell ref="A12:H12"/>
    <mergeCell ref="B3:C3"/>
    <mergeCell ref="E3:F3"/>
    <mergeCell ref="G3:H3"/>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15"/>
  <sheetViews>
    <sheetView workbookViewId="0">
      <selection activeCell="F1" sqref="F1"/>
    </sheetView>
  </sheetViews>
  <sheetFormatPr defaultRowHeight="14.25" customHeight="1"/>
  <cols>
    <col min="1" max="1" width="20.58203125" style="228" customWidth="1"/>
    <col min="2" max="5" width="13.75" style="117" customWidth="1"/>
    <col min="6" max="6" width="8.6640625" style="171"/>
    <col min="7" max="16384" width="8.6640625" style="117"/>
  </cols>
  <sheetData>
    <row r="1" spans="1:6" ht="25">
      <c r="A1" s="1867" t="s">
        <v>3061</v>
      </c>
      <c r="B1" s="1867"/>
      <c r="C1" s="1867"/>
      <c r="D1" s="1867"/>
      <c r="E1" s="1867"/>
      <c r="F1" s="1440"/>
    </row>
    <row r="2" spans="1:6" ht="14">
      <c r="A2" s="684"/>
      <c r="B2" s="179"/>
      <c r="C2" s="179"/>
      <c r="D2" s="179"/>
      <c r="E2" s="179"/>
    </row>
    <row r="3" spans="1:6" ht="17.5">
      <c r="A3" s="1868" t="s">
        <v>239</v>
      </c>
      <c r="B3" s="1872">
        <v>1990</v>
      </c>
      <c r="C3" s="1873"/>
      <c r="D3" s="1872">
        <v>2000</v>
      </c>
      <c r="E3" s="1876"/>
      <c r="F3" s="1381"/>
    </row>
    <row r="4" spans="1:6" ht="17.5">
      <c r="A4" s="1879"/>
      <c r="B4" s="1877" t="s">
        <v>734</v>
      </c>
      <c r="C4" s="1883"/>
      <c r="D4" s="1877" t="s">
        <v>734</v>
      </c>
      <c r="E4" s="1878"/>
      <c r="F4" s="1381"/>
    </row>
    <row r="5" spans="1:6" ht="17.5">
      <c r="A5" s="1869"/>
      <c r="B5" s="1041" t="s">
        <v>736</v>
      </c>
      <c r="C5" s="1042" t="s">
        <v>210</v>
      </c>
      <c r="D5" s="1041" t="s">
        <v>736</v>
      </c>
      <c r="E5" s="1043" t="s">
        <v>210</v>
      </c>
      <c r="F5" s="1381"/>
    </row>
    <row r="6" spans="1:6" ht="14.25" customHeight="1">
      <c r="A6" s="302" t="s">
        <v>426</v>
      </c>
      <c r="B6" s="398">
        <v>138425</v>
      </c>
      <c r="C6" s="389">
        <v>0.38900000000000001</v>
      </c>
      <c r="D6" s="398">
        <v>167377</v>
      </c>
      <c r="E6" s="388">
        <v>0.41499999999999998</v>
      </c>
    </row>
    <row r="7" spans="1:6" ht="14.25" customHeight="1">
      <c r="A7" s="1114" t="s">
        <v>154</v>
      </c>
      <c r="B7" s="1115">
        <v>34601</v>
      </c>
      <c r="C7" s="1116">
        <v>9.7000000000000003E-2</v>
      </c>
      <c r="D7" s="1115">
        <v>59052</v>
      </c>
      <c r="E7" s="1117">
        <v>0.14599999999999999</v>
      </c>
    </row>
    <row r="8" spans="1:6" ht="14">
      <c r="A8" s="303" t="s">
        <v>241</v>
      </c>
      <c r="B8" s="398">
        <v>23420</v>
      </c>
      <c r="C8" s="394">
        <v>6.6000000000000003E-2</v>
      </c>
      <c r="D8" s="398">
        <v>47874</v>
      </c>
      <c r="E8" s="393">
        <v>0.11899999999999999</v>
      </c>
    </row>
    <row r="9" spans="1:6" ht="14">
      <c r="A9" s="1114" t="s">
        <v>242</v>
      </c>
      <c r="B9" s="1115">
        <v>39634</v>
      </c>
      <c r="C9" s="1116">
        <v>0.111</v>
      </c>
      <c r="D9" s="1115">
        <v>61740</v>
      </c>
      <c r="E9" s="1117">
        <v>0.153</v>
      </c>
    </row>
    <row r="10" spans="1:6" ht="14">
      <c r="A10" s="303" t="s">
        <v>243</v>
      </c>
      <c r="B10" s="398">
        <v>89083</v>
      </c>
      <c r="C10" s="394">
        <v>0.25</v>
      </c>
      <c r="D10" s="398">
        <v>103486</v>
      </c>
      <c r="E10" s="393">
        <v>0.25700000000000001</v>
      </c>
    </row>
    <row r="11" spans="1:6" ht="14.5" thickBot="1">
      <c r="A11" s="1114" t="s">
        <v>146</v>
      </c>
      <c r="B11" s="1118">
        <v>31104</v>
      </c>
      <c r="C11" s="1119">
        <v>8.6999999999999994E-2</v>
      </c>
      <c r="D11" s="1120" t="s">
        <v>737</v>
      </c>
      <c r="E11" s="1121"/>
    </row>
    <row r="12" spans="1:6" ht="14">
      <c r="A12" s="1040" t="s">
        <v>87</v>
      </c>
      <c r="B12" s="1122">
        <v>356267</v>
      </c>
      <c r="C12" s="1123"/>
      <c r="D12" s="1124">
        <v>403240</v>
      </c>
      <c r="E12" s="1125"/>
    </row>
    <row r="13" spans="1:6" ht="41.25" customHeight="1">
      <c r="A13" s="1880" t="s">
        <v>3062</v>
      </c>
      <c r="B13" s="1881"/>
      <c r="C13" s="1881"/>
      <c r="D13" s="1881"/>
      <c r="E13" s="1882"/>
    </row>
    <row r="14" spans="1:6" ht="14">
      <c r="A14" s="126"/>
      <c r="B14" s="179"/>
      <c r="C14" s="179"/>
      <c r="D14" s="179"/>
      <c r="E14" s="179"/>
    </row>
    <row r="15" spans="1:6" ht="61.5" customHeight="1">
      <c r="A15" s="1731" t="s">
        <v>2746</v>
      </c>
      <c r="B15" s="1731"/>
      <c r="C15" s="1731"/>
      <c r="D15" s="1731"/>
      <c r="E15" s="1731"/>
    </row>
  </sheetData>
  <mergeCells count="8">
    <mergeCell ref="D4:E4"/>
    <mergeCell ref="A15:E15"/>
    <mergeCell ref="A1:E1"/>
    <mergeCell ref="A3:A5"/>
    <mergeCell ref="A13:E13"/>
    <mergeCell ref="D3:E3"/>
    <mergeCell ref="B3:C3"/>
    <mergeCell ref="B4:C4"/>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12"/>
  <sheetViews>
    <sheetView workbookViewId="0">
      <selection activeCell="F1" sqref="F1"/>
    </sheetView>
  </sheetViews>
  <sheetFormatPr defaultRowHeight="14.25" customHeight="1"/>
  <cols>
    <col min="1" max="1" width="22" style="228" customWidth="1"/>
    <col min="2" max="5" width="14.1640625" style="117" customWidth="1"/>
    <col min="6" max="6" width="8.6640625" style="171"/>
    <col min="7" max="16384" width="8.6640625" style="117"/>
  </cols>
  <sheetData>
    <row r="1" spans="1:6" ht="25">
      <c r="A1" s="1867" t="s">
        <v>3060</v>
      </c>
      <c r="B1" s="1867"/>
      <c r="C1" s="1867"/>
      <c r="D1" s="1867"/>
      <c r="E1" s="1867"/>
      <c r="F1" s="1440"/>
    </row>
    <row r="2" spans="1:6" ht="14">
      <c r="A2" s="684"/>
      <c r="B2" s="188"/>
      <c r="C2" s="188"/>
      <c r="D2" s="188"/>
    </row>
    <row r="3" spans="1:6" ht="17.5">
      <c r="A3" s="1868" t="s">
        <v>239</v>
      </c>
      <c r="B3" s="1874" t="s">
        <v>729</v>
      </c>
      <c r="C3" s="1875"/>
      <c r="D3" s="1874" t="s">
        <v>731</v>
      </c>
      <c r="E3" s="1884"/>
      <c r="F3" s="1381"/>
    </row>
    <row r="4" spans="1:6" ht="27.5">
      <c r="A4" s="1869"/>
      <c r="B4" s="1036" t="s">
        <v>734</v>
      </c>
      <c r="C4" s="1037" t="s">
        <v>735</v>
      </c>
      <c r="D4" s="1036" t="s">
        <v>734</v>
      </c>
      <c r="E4" s="1039" t="s">
        <v>735</v>
      </c>
      <c r="F4" s="1434"/>
    </row>
    <row r="5" spans="1:6" ht="14.25" customHeight="1">
      <c r="A5" s="704" t="s">
        <v>426</v>
      </c>
      <c r="B5" s="692">
        <v>167377</v>
      </c>
      <c r="C5" s="693">
        <v>2.64</v>
      </c>
      <c r="D5" s="692">
        <v>85534</v>
      </c>
      <c r="E5" s="694">
        <v>2.4900000000000002</v>
      </c>
    </row>
    <row r="6" spans="1:6" ht="14.25" customHeight="1">
      <c r="A6" s="1106" t="s">
        <v>154</v>
      </c>
      <c r="B6" s="1107">
        <v>59052</v>
      </c>
      <c r="C6" s="1108">
        <v>3.46</v>
      </c>
      <c r="D6" s="1107">
        <v>28249</v>
      </c>
      <c r="E6" s="1109">
        <v>3.19</v>
      </c>
    </row>
    <row r="7" spans="1:6" ht="14">
      <c r="A7" s="705" t="s">
        <v>241</v>
      </c>
      <c r="B7" s="695">
        <v>47874</v>
      </c>
      <c r="C7" s="696">
        <v>3.06</v>
      </c>
      <c r="D7" s="695">
        <v>17666</v>
      </c>
      <c r="E7" s="697">
        <v>2.79</v>
      </c>
    </row>
    <row r="8" spans="1:6" ht="14">
      <c r="A8" s="1106" t="s">
        <v>242</v>
      </c>
      <c r="B8" s="1107">
        <v>61740</v>
      </c>
      <c r="C8" s="1108">
        <v>3.99</v>
      </c>
      <c r="D8" s="1107">
        <v>25822</v>
      </c>
      <c r="E8" s="1109">
        <v>3.31</v>
      </c>
    </row>
    <row r="9" spans="1:6" ht="14.5" thickBot="1">
      <c r="A9" s="705" t="s">
        <v>243</v>
      </c>
      <c r="B9" s="698">
        <v>103486</v>
      </c>
      <c r="C9" s="699">
        <v>2.57</v>
      </c>
      <c r="D9" s="698">
        <v>27839</v>
      </c>
      <c r="E9" s="700">
        <v>2.12</v>
      </c>
    </row>
    <row r="10" spans="1:6" ht="14">
      <c r="A10" s="1044" t="s">
        <v>87</v>
      </c>
      <c r="B10" s="1110">
        <v>403240</v>
      </c>
      <c r="C10" s="1111">
        <v>2.92</v>
      </c>
      <c r="D10" s="1112">
        <v>175457</v>
      </c>
      <c r="E10" s="1113">
        <v>2.66</v>
      </c>
    </row>
    <row r="11" spans="1:6" ht="14">
      <c r="A11" s="701"/>
      <c r="B11" s="702"/>
      <c r="C11" s="703"/>
      <c r="D11" s="702"/>
      <c r="E11" s="703"/>
    </row>
    <row r="12" spans="1:6" ht="19.5" customHeight="1">
      <c r="A12" s="1731" t="s">
        <v>2747</v>
      </c>
      <c r="B12" s="1731"/>
      <c r="C12" s="1731"/>
      <c r="D12" s="1731"/>
      <c r="E12" s="1731"/>
    </row>
  </sheetData>
  <mergeCells count="5">
    <mergeCell ref="A12:E12"/>
    <mergeCell ref="A1:E1"/>
    <mergeCell ref="A3:A4"/>
    <mergeCell ref="B3:C3"/>
    <mergeCell ref="D3:E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12"/>
  <sheetViews>
    <sheetView workbookViewId="0">
      <selection activeCell="H1" sqref="H1"/>
    </sheetView>
  </sheetViews>
  <sheetFormatPr defaultRowHeight="14.25" customHeight="1"/>
  <cols>
    <col min="1" max="1" width="19.75" style="228" customWidth="1"/>
    <col min="2" max="7" width="12.33203125" style="117" customWidth="1"/>
    <col min="8" max="8" width="8.6640625" style="171"/>
    <col min="9" max="16384" width="8.6640625" style="117"/>
  </cols>
  <sheetData>
    <row r="1" spans="1:8" ht="25">
      <c r="A1" s="1867" t="s">
        <v>3059</v>
      </c>
      <c r="B1" s="1867"/>
      <c r="C1" s="1867"/>
      <c r="D1" s="1867"/>
      <c r="E1" s="1867"/>
      <c r="F1" s="1867"/>
      <c r="G1" s="1867"/>
      <c r="H1" s="1440"/>
    </row>
    <row r="2" spans="1:8" ht="14">
      <c r="A2" s="684"/>
      <c r="B2" s="179"/>
      <c r="C2" s="179"/>
      <c r="D2" s="179"/>
      <c r="E2" s="179"/>
      <c r="F2" s="179"/>
      <c r="G2" s="179"/>
    </row>
    <row r="3" spans="1:8" ht="17.5">
      <c r="A3" s="1868" t="s">
        <v>239</v>
      </c>
      <c r="B3" s="1874" t="s">
        <v>729</v>
      </c>
      <c r="C3" s="1875"/>
      <c r="D3" s="1874" t="s">
        <v>730</v>
      </c>
      <c r="E3" s="1875"/>
      <c r="F3" s="1874" t="s">
        <v>731</v>
      </c>
      <c r="G3" s="1884"/>
      <c r="H3" s="1381"/>
    </row>
    <row r="4" spans="1:8" ht="17.5">
      <c r="A4" s="1869"/>
      <c r="B4" s="1041" t="s">
        <v>732</v>
      </c>
      <c r="C4" s="1042" t="s">
        <v>733</v>
      </c>
      <c r="D4" s="1041" t="s">
        <v>732</v>
      </c>
      <c r="E4" s="1042" t="s">
        <v>733</v>
      </c>
      <c r="F4" s="1041" t="s">
        <v>732</v>
      </c>
      <c r="G4" s="1043" t="s">
        <v>733</v>
      </c>
      <c r="H4" s="1381"/>
    </row>
    <row r="5" spans="1:8" ht="14.25" customHeight="1">
      <c r="A5" s="285" t="s">
        <v>426</v>
      </c>
      <c r="B5" s="515">
        <v>442114</v>
      </c>
      <c r="C5" s="685">
        <v>2.64</v>
      </c>
      <c r="D5" s="515">
        <v>228824</v>
      </c>
      <c r="E5" s="353">
        <v>2.8</v>
      </c>
      <c r="F5" s="515">
        <v>213290</v>
      </c>
      <c r="G5" s="686">
        <v>2.4900000000000002</v>
      </c>
    </row>
    <row r="6" spans="1:8" ht="14.25" customHeight="1">
      <c r="A6" s="1097" t="s">
        <v>154</v>
      </c>
      <c r="B6" s="1098">
        <v>204099</v>
      </c>
      <c r="C6" s="1099">
        <v>3.46</v>
      </c>
      <c r="D6" s="1098">
        <v>113977</v>
      </c>
      <c r="E6" s="1100">
        <v>3.7</v>
      </c>
      <c r="F6" s="1098">
        <v>90122</v>
      </c>
      <c r="G6" s="1101">
        <v>3.19</v>
      </c>
    </row>
    <row r="7" spans="1:8" ht="14">
      <c r="A7" s="287" t="s">
        <v>241</v>
      </c>
      <c r="B7" s="509">
        <v>146653</v>
      </c>
      <c r="C7" s="687">
        <v>3.06</v>
      </c>
      <c r="D7" s="509">
        <v>97420</v>
      </c>
      <c r="E7" s="687">
        <v>3.22</v>
      </c>
      <c r="F7" s="509">
        <v>49233</v>
      </c>
      <c r="G7" s="688">
        <v>2.79</v>
      </c>
    </row>
    <row r="8" spans="1:8" ht="14">
      <c r="A8" s="1097" t="s">
        <v>242</v>
      </c>
      <c r="B8" s="1098">
        <v>246253</v>
      </c>
      <c r="C8" s="1099">
        <v>3.99</v>
      </c>
      <c r="D8" s="1098">
        <v>160871</v>
      </c>
      <c r="E8" s="1099">
        <v>4.4800000000000004</v>
      </c>
      <c r="F8" s="1098">
        <v>85382</v>
      </c>
      <c r="G8" s="1101">
        <v>3.31</v>
      </c>
    </row>
    <row r="9" spans="1:8" ht="14.5" thickBot="1">
      <c r="A9" s="287" t="s">
        <v>243</v>
      </c>
      <c r="B9" s="689">
        <v>265495</v>
      </c>
      <c r="C9" s="690">
        <v>2.57</v>
      </c>
      <c r="D9" s="689">
        <v>206352</v>
      </c>
      <c r="E9" s="690">
        <v>2.73</v>
      </c>
      <c r="F9" s="689">
        <v>59143</v>
      </c>
      <c r="G9" s="691">
        <v>2.12</v>
      </c>
    </row>
    <row r="10" spans="1:8" ht="14">
      <c r="A10" s="1045" t="s">
        <v>87</v>
      </c>
      <c r="B10" s="1102">
        <v>1175923</v>
      </c>
      <c r="C10" s="1103">
        <v>2.92</v>
      </c>
      <c r="D10" s="1104">
        <v>709208</v>
      </c>
      <c r="E10" s="1103">
        <v>3.11</v>
      </c>
      <c r="F10" s="1104">
        <v>466715</v>
      </c>
      <c r="G10" s="1105">
        <v>2.66</v>
      </c>
    </row>
    <row r="11" spans="1:8" ht="14">
      <c r="A11" s="141"/>
      <c r="B11" s="141"/>
      <c r="C11" s="141"/>
      <c r="D11" s="141"/>
      <c r="E11" s="141"/>
      <c r="F11" s="141"/>
      <c r="G11" s="141"/>
    </row>
    <row r="12" spans="1:8" ht="14">
      <c r="A12" s="1731" t="s">
        <v>2747</v>
      </c>
      <c r="B12" s="1731"/>
      <c r="C12" s="1731"/>
      <c r="D12" s="1731"/>
      <c r="E12" s="1731"/>
      <c r="F12" s="1731"/>
      <c r="G12" s="1731"/>
    </row>
  </sheetData>
  <mergeCells count="6">
    <mergeCell ref="A1:G1"/>
    <mergeCell ref="A12:G12"/>
    <mergeCell ref="B3:C3"/>
    <mergeCell ref="D3:E3"/>
    <mergeCell ref="F3:G3"/>
    <mergeCell ref="A3:A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L36"/>
  <sheetViews>
    <sheetView topLeftCell="B1" workbookViewId="0">
      <selection activeCell="L1" sqref="L1"/>
    </sheetView>
  </sheetViews>
  <sheetFormatPr defaultRowHeight="14"/>
  <cols>
    <col min="1" max="1" width="43.58203125" style="117" customWidth="1"/>
    <col min="2" max="11" width="10.5" style="117" customWidth="1"/>
    <col min="12" max="12" width="8.6640625" style="171"/>
    <col min="13" max="16384" width="8.6640625" style="117"/>
  </cols>
  <sheetData>
    <row r="1" spans="1:12" ht="25">
      <c r="A1" s="1885" t="s">
        <v>3058</v>
      </c>
      <c r="B1" s="1885"/>
      <c r="C1" s="1885"/>
      <c r="D1" s="1885"/>
      <c r="E1" s="1885"/>
      <c r="F1" s="1885"/>
      <c r="G1" s="1885"/>
      <c r="H1" s="1885"/>
      <c r="I1" s="1885"/>
      <c r="J1" s="1885"/>
      <c r="K1" s="1885"/>
      <c r="L1" s="1440"/>
    </row>
    <row r="2" spans="1:12">
      <c r="A2" s="670"/>
      <c r="B2" s="670"/>
      <c r="C2" s="670"/>
      <c r="D2" s="670"/>
      <c r="E2" s="670"/>
      <c r="F2" s="670"/>
      <c r="G2" s="670"/>
      <c r="H2" s="670"/>
      <c r="I2" s="670"/>
      <c r="J2" s="670"/>
      <c r="K2" s="670"/>
    </row>
    <row r="3" spans="1:12" ht="17.5">
      <c r="A3" s="1886" t="s">
        <v>2377</v>
      </c>
      <c r="B3" s="1889" t="s">
        <v>154</v>
      </c>
      <c r="C3" s="1890"/>
      <c r="D3" s="1890"/>
      <c r="E3" s="1890"/>
      <c r="F3" s="1890"/>
      <c r="G3" s="1890"/>
      <c r="H3" s="1890"/>
      <c r="I3" s="1890"/>
      <c r="J3" s="1890"/>
      <c r="K3" s="1891"/>
      <c r="L3" s="1381"/>
    </row>
    <row r="4" spans="1:12" ht="17.5">
      <c r="A4" s="1887"/>
      <c r="B4" s="1892" t="s">
        <v>407</v>
      </c>
      <c r="C4" s="1893"/>
      <c r="D4" s="1892" t="s">
        <v>787</v>
      </c>
      <c r="E4" s="1893"/>
      <c r="F4" s="1892" t="s">
        <v>743</v>
      </c>
      <c r="G4" s="1893"/>
      <c r="H4" s="1892" t="s">
        <v>1255</v>
      </c>
      <c r="I4" s="1893"/>
      <c r="J4" s="1892" t="s">
        <v>485</v>
      </c>
      <c r="K4" s="1894"/>
      <c r="L4" s="1381"/>
    </row>
    <row r="5" spans="1:12" s="339" customFormat="1" ht="27.5">
      <c r="A5" s="1888"/>
      <c r="B5" s="1046" t="s">
        <v>1323</v>
      </c>
      <c r="C5" s="1047" t="s">
        <v>1324</v>
      </c>
      <c r="D5" s="1046" t="s">
        <v>1323</v>
      </c>
      <c r="E5" s="1047" t="s">
        <v>1324</v>
      </c>
      <c r="F5" s="1046" t="s">
        <v>1323</v>
      </c>
      <c r="G5" s="1047" t="s">
        <v>1324</v>
      </c>
      <c r="H5" s="1046" t="s">
        <v>1323</v>
      </c>
      <c r="I5" s="1047" t="s">
        <v>1324</v>
      </c>
      <c r="J5" s="1046" t="s">
        <v>1323</v>
      </c>
      <c r="K5" s="1048" t="s">
        <v>1324</v>
      </c>
      <c r="L5" s="1434"/>
    </row>
    <row r="6" spans="1:12" ht="14.5" thickBot="1">
      <c r="A6" s="1049" t="s">
        <v>87</v>
      </c>
      <c r="B6" s="1089">
        <v>65680</v>
      </c>
      <c r="C6" s="1090" t="s">
        <v>1669</v>
      </c>
      <c r="D6" s="1091">
        <v>12714</v>
      </c>
      <c r="E6" s="1090" t="s">
        <v>1679</v>
      </c>
      <c r="F6" s="1091">
        <v>40645</v>
      </c>
      <c r="G6" s="1090" t="s">
        <v>1689</v>
      </c>
      <c r="H6" s="1091">
        <v>3179</v>
      </c>
      <c r="I6" s="1090" t="s">
        <v>1492</v>
      </c>
      <c r="J6" s="1091">
        <v>9124</v>
      </c>
      <c r="K6" s="1092" t="s">
        <v>1708</v>
      </c>
    </row>
    <row r="7" spans="1:12">
      <c r="A7" s="671"/>
      <c r="B7" s="672"/>
      <c r="C7" s="673"/>
      <c r="D7" s="674"/>
      <c r="E7" s="673"/>
      <c r="F7" s="674"/>
      <c r="G7" s="673"/>
      <c r="H7" s="675"/>
      <c r="I7" s="673"/>
      <c r="J7" s="675"/>
      <c r="K7" s="676"/>
    </row>
    <row r="8" spans="1:12" ht="14.5" thickBot="1">
      <c r="A8" s="1096" t="s">
        <v>2495</v>
      </c>
      <c r="B8" s="1093">
        <v>35740</v>
      </c>
      <c r="C8" s="1094" t="s">
        <v>2378</v>
      </c>
      <c r="D8" s="1093">
        <v>7189</v>
      </c>
      <c r="E8" s="1094" t="s">
        <v>2379</v>
      </c>
      <c r="F8" s="1093">
        <v>21752</v>
      </c>
      <c r="G8" s="1094" t="s">
        <v>2380</v>
      </c>
      <c r="H8" s="1093">
        <v>1838</v>
      </c>
      <c r="I8" s="1094" t="s">
        <v>1933</v>
      </c>
      <c r="J8" s="1093">
        <v>4961</v>
      </c>
      <c r="K8" s="1095" t="s">
        <v>1616</v>
      </c>
    </row>
    <row r="9" spans="1:12">
      <c r="A9" s="677" t="s">
        <v>2381</v>
      </c>
      <c r="B9" s="678">
        <v>29844</v>
      </c>
      <c r="C9" s="679" t="s">
        <v>2382</v>
      </c>
      <c r="D9" s="678">
        <v>5775</v>
      </c>
      <c r="E9" s="679" t="s">
        <v>1889</v>
      </c>
      <c r="F9" s="678">
        <v>18343</v>
      </c>
      <c r="G9" s="679" t="s">
        <v>2383</v>
      </c>
      <c r="H9" s="678">
        <v>1602</v>
      </c>
      <c r="I9" s="679" t="s">
        <v>2127</v>
      </c>
      <c r="J9" s="678">
        <v>4124</v>
      </c>
      <c r="K9" s="680" t="s">
        <v>2384</v>
      </c>
    </row>
    <row r="10" spans="1:12">
      <c r="A10" s="671" t="s">
        <v>2385</v>
      </c>
      <c r="B10" s="674">
        <v>21421</v>
      </c>
      <c r="C10" s="673" t="s">
        <v>2111</v>
      </c>
      <c r="D10" s="674">
        <v>4164</v>
      </c>
      <c r="E10" s="673" t="s">
        <v>1541</v>
      </c>
      <c r="F10" s="674">
        <v>13250</v>
      </c>
      <c r="G10" s="673" t="s">
        <v>1687</v>
      </c>
      <c r="H10" s="674">
        <v>1107</v>
      </c>
      <c r="I10" s="673" t="s">
        <v>1605</v>
      </c>
      <c r="J10" s="674">
        <v>2900</v>
      </c>
      <c r="K10" s="676" t="s">
        <v>1639</v>
      </c>
    </row>
    <row r="11" spans="1:12">
      <c r="A11" s="681" t="s">
        <v>2386</v>
      </c>
      <c r="B11" s="674">
        <v>8950</v>
      </c>
      <c r="C11" s="673" t="s">
        <v>2387</v>
      </c>
      <c r="D11" s="674">
        <v>1782</v>
      </c>
      <c r="E11" s="673" t="s">
        <v>2122</v>
      </c>
      <c r="F11" s="674">
        <v>5489</v>
      </c>
      <c r="G11" s="673" t="s">
        <v>2079</v>
      </c>
      <c r="H11" s="675">
        <v>467</v>
      </c>
      <c r="I11" s="673" t="s">
        <v>1583</v>
      </c>
      <c r="J11" s="674">
        <v>1212</v>
      </c>
      <c r="K11" s="676" t="s">
        <v>2388</v>
      </c>
    </row>
    <row r="12" spans="1:12">
      <c r="A12" s="681" t="s">
        <v>2389</v>
      </c>
      <c r="B12" s="674">
        <v>12471</v>
      </c>
      <c r="C12" s="673" t="s">
        <v>1836</v>
      </c>
      <c r="D12" s="674">
        <v>2382</v>
      </c>
      <c r="E12" s="673" t="s">
        <v>2117</v>
      </c>
      <c r="F12" s="674">
        <v>7761</v>
      </c>
      <c r="G12" s="673" t="s">
        <v>2341</v>
      </c>
      <c r="H12" s="675">
        <v>640</v>
      </c>
      <c r="I12" s="673" t="s">
        <v>1926</v>
      </c>
      <c r="J12" s="674">
        <v>1688</v>
      </c>
      <c r="K12" s="676" t="s">
        <v>1622</v>
      </c>
    </row>
    <row r="13" spans="1:12">
      <c r="A13" s="671" t="s">
        <v>2390</v>
      </c>
      <c r="B13" s="674">
        <v>8423</v>
      </c>
      <c r="C13" s="673" t="s">
        <v>2391</v>
      </c>
      <c r="D13" s="674">
        <v>1611</v>
      </c>
      <c r="E13" s="673" t="s">
        <v>1856</v>
      </c>
      <c r="F13" s="674">
        <v>5093</v>
      </c>
      <c r="G13" s="673" t="s">
        <v>2079</v>
      </c>
      <c r="H13" s="675">
        <v>495</v>
      </c>
      <c r="I13" s="673" t="s">
        <v>1576</v>
      </c>
      <c r="J13" s="674">
        <v>1224</v>
      </c>
      <c r="K13" s="676" t="s">
        <v>1644</v>
      </c>
    </row>
    <row r="14" spans="1:12">
      <c r="A14" s="671" t="s">
        <v>2392</v>
      </c>
      <c r="B14" s="674">
        <v>2786</v>
      </c>
      <c r="C14" s="673" t="s">
        <v>1434</v>
      </c>
      <c r="D14" s="675">
        <v>582</v>
      </c>
      <c r="E14" s="673" t="s">
        <v>2081</v>
      </c>
      <c r="F14" s="674">
        <v>1692</v>
      </c>
      <c r="G14" s="673" t="s">
        <v>1552</v>
      </c>
      <c r="H14" s="675">
        <v>145</v>
      </c>
      <c r="I14" s="673" t="s">
        <v>2167</v>
      </c>
      <c r="J14" s="675">
        <v>367</v>
      </c>
      <c r="K14" s="676" t="s">
        <v>1579</v>
      </c>
    </row>
    <row r="15" spans="1:12">
      <c r="A15" s="681" t="s">
        <v>2393</v>
      </c>
      <c r="B15" s="675">
        <v>897</v>
      </c>
      <c r="C15" s="673" t="s">
        <v>1504</v>
      </c>
      <c r="D15" s="675">
        <v>182</v>
      </c>
      <c r="E15" s="673" t="s">
        <v>1488</v>
      </c>
      <c r="F15" s="675">
        <v>483</v>
      </c>
      <c r="G15" s="673" t="s">
        <v>2204</v>
      </c>
      <c r="H15" s="675">
        <v>39</v>
      </c>
      <c r="I15" s="673" t="s">
        <v>2343</v>
      </c>
      <c r="J15" s="675">
        <v>193</v>
      </c>
      <c r="K15" s="676" t="s">
        <v>1600</v>
      </c>
    </row>
    <row r="16" spans="1:12">
      <c r="A16" s="681" t="s">
        <v>2394</v>
      </c>
      <c r="B16" s="674">
        <v>1889</v>
      </c>
      <c r="C16" s="673" t="s">
        <v>1725</v>
      </c>
      <c r="D16" s="675">
        <v>400</v>
      </c>
      <c r="E16" s="673" t="s">
        <v>1593</v>
      </c>
      <c r="F16" s="674">
        <v>1209</v>
      </c>
      <c r="G16" s="673" t="s">
        <v>1567</v>
      </c>
      <c r="H16" s="675">
        <v>106</v>
      </c>
      <c r="I16" s="673" t="s">
        <v>1705</v>
      </c>
      <c r="J16" s="675">
        <v>174</v>
      </c>
      <c r="K16" s="676" t="s">
        <v>1636</v>
      </c>
    </row>
    <row r="17" spans="1:11">
      <c r="A17" s="671" t="s">
        <v>2395</v>
      </c>
      <c r="B17" s="674">
        <v>5637</v>
      </c>
      <c r="C17" s="673" t="s">
        <v>2396</v>
      </c>
      <c r="D17" s="674">
        <v>1029</v>
      </c>
      <c r="E17" s="673" t="s">
        <v>1745</v>
      </c>
      <c r="F17" s="674">
        <v>3401</v>
      </c>
      <c r="G17" s="673" t="s">
        <v>2086</v>
      </c>
      <c r="H17" s="675">
        <v>350</v>
      </c>
      <c r="I17" s="673" t="s">
        <v>1600</v>
      </c>
      <c r="J17" s="675">
        <v>857</v>
      </c>
      <c r="K17" s="676" t="s">
        <v>1781</v>
      </c>
    </row>
    <row r="18" spans="1:11">
      <c r="A18" s="681" t="s">
        <v>2393</v>
      </c>
      <c r="B18" s="674">
        <v>1682</v>
      </c>
      <c r="C18" s="673" t="s">
        <v>1502</v>
      </c>
      <c r="D18" s="675">
        <v>393</v>
      </c>
      <c r="E18" s="673" t="s">
        <v>1603</v>
      </c>
      <c r="F18" s="675">
        <v>841</v>
      </c>
      <c r="G18" s="673" t="s">
        <v>1701</v>
      </c>
      <c r="H18" s="675">
        <v>120</v>
      </c>
      <c r="I18" s="673" t="s">
        <v>2010</v>
      </c>
      <c r="J18" s="675">
        <v>328</v>
      </c>
      <c r="K18" s="676" t="s">
        <v>1579</v>
      </c>
    </row>
    <row r="19" spans="1:11">
      <c r="A19" s="681" t="s">
        <v>2394</v>
      </c>
      <c r="B19" s="674">
        <v>3955</v>
      </c>
      <c r="C19" s="673" t="s">
        <v>1639</v>
      </c>
      <c r="D19" s="675">
        <v>636</v>
      </c>
      <c r="E19" s="673" t="s">
        <v>2397</v>
      </c>
      <c r="F19" s="674">
        <v>2560</v>
      </c>
      <c r="G19" s="673" t="s">
        <v>1899</v>
      </c>
      <c r="H19" s="675">
        <v>230</v>
      </c>
      <c r="I19" s="673" t="s">
        <v>1630</v>
      </c>
      <c r="J19" s="675">
        <v>529</v>
      </c>
      <c r="K19" s="676" t="s">
        <v>1737</v>
      </c>
    </row>
    <row r="20" spans="1:11">
      <c r="A20" s="671" t="s">
        <v>2398</v>
      </c>
      <c r="B20" s="674">
        <v>5896</v>
      </c>
      <c r="C20" s="673" t="s">
        <v>1879</v>
      </c>
      <c r="D20" s="674">
        <v>1414</v>
      </c>
      <c r="E20" s="673" t="s">
        <v>1699</v>
      </c>
      <c r="F20" s="674">
        <v>3409</v>
      </c>
      <c r="G20" s="673" t="s">
        <v>2098</v>
      </c>
      <c r="H20" s="675">
        <v>236</v>
      </c>
      <c r="I20" s="673" t="s">
        <v>2314</v>
      </c>
      <c r="J20" s="675">
        <v>837</v>
      </c>
      <c r="K20" s="676" t="s">
        <v>1644</v>
      </c>
    </row>
    <row r="21" spans="1:11">
      <c r="A21" s="671"/>
      <c r="B21" s="674"/>
      <c r="C21" s="673"/>
      <c r="D21" s="674"/>
      <c r="E21" s="673"/>
      <c r="F21" s="674"/>
      <c r="G21" s="673"/>
      <c r="H21" s="675"/>
      <c r="I21" s="673"/>
      <c r="J21" s="675"/>
      <c r="K21" s="676"/>
    </row>
    <row r="22" spans="1:11" ht="14.5" thickBot="1">
      <c r="A22" s="1096" t="s">
        <v>2509</v>
      </c>
      <c r="B22" s="1093">
        <v>29940</v>
      </c>
      <c r="C22" s="1094" t="s">
        <v>2399</v>
      </c>
      <c r="D22" s="1093">
        <v>5525</v>
      </c>
      <c r="E22" s="1094" t="s">
        <v>2400</v>
      </c>
      <c r="F22" s="1093">
        <v>18893</v>
      </c>
      <c r="G22" s="1094" t="s">
        <v>1520</v>
      </c>
      <c r="H22" s="1093">
        <v>1341</v>
      </c>
      <c r="I22" s="1094" t="s">
        <v>1538</v>
      </c>
      <c r="J22" s="1093">
        <v>4163</v>
      </c>
      <c r="K22" s="1095" t="s">
        <v>1637</v>
      </c>
    </row>
    <row r="23" spans="1:11">
      <c r="A23" s="677" t="s">
        <v>2381</v>
      </c>
      <c r="B23" s="678">
        <v>20783</v>
      </c>
      <c r="C23" s="679" t="s">
        <v>2401</v>
      </c>
      <c r="D23" s="678">
        <v>3780</v>
      </c>
      <c r="E23" s="679" t="s">
        <v>2402</v>
      </c>
      <c r="F23" s="678">
        <v>13104</v>
      </c>
      <c r="G23" s="679" t="s">
        <v>2330</v>
      </c>
      <c r="H23" s="678">
        <v>1033</v>
      </c>
      <c r="I23" s="679" t="s">
        <v>2201</v>
      </c>
      <c r="J23" s="678">
        <v>2866</v>
      </c>
      <c r="K23" s="680" t="s">
        <v>1480</v>
      </c>
    </row>
    <row r="24" spans="1:11">
      <c r="A24" s="671" t="s">
        <v>2385</v>
      </c>
      <c r="B24" s="674">
        <v>10086</v>
      </c>
      <c r="C24" s="673" t="s">
        <v>2330</v>
      </c>
      <c r="D24" s="674">
        <v>1596</v>
      </c>
      <c r="E24" s="673" t="s">
        <v>2342</v>
      </c>
      <c r="F24" s="674">
        <v>6527</v>
      </c>
      <c r="G24" s="673" t="s">
        <v>2403</v>
      </c>
      <c r="H24" s="675">
        <v>631</v>
      </c>
      <c r="I24" s="673" t="s">
        <v>1859</v>
      </c>
      <c r="J24" s="674">
        <v>1332</v>
      </c>
      <c r="K24" s="676" t="s">
        <v>1486</v>
      </c>
    </row>
    <row r="25" spans="1:11">
      <c r="A25" s="681" t="s">
        <v>2386</v>
      </c>
      <c r="B25" s="674">
        <v>5788</v>
      </c>
      <c r="C25" s="673" t="s">
        <v>2072</v>
      </c>
      <c r="D25" s="675">
        <v>970</v>
      </c>
      <c r="E25" s="673" t="s">
        <v>2178</v>
      </c>
      <c r="F25" s="674">
        <v>3688</v>
      </c>
      <c r="G25" s="673" t="s">
        <v>2068</v>
      </c>
      <c r="H25" s="675">
        <v>379</v>
      </c>
      <c r="I25" s="673" t="s">
        <v>2404</v>
      </c>
      <c r="J25" s="675">
        <v>751</v>
      </c>
      <c r="K25" s="676" t="s">
        <v>2294</v>
      </c>
    </row>
    <row r="26" spans="1:11">
      <c r="A26" s="681" t="s">
        <v>2389</v>
      </c>
      <c r="B26" s="674">
        <v>4298</v>
      </c>
      <c r="C26" s="673" t="s">
        <v>1616</v>
      </c>
      <c r="D26" s="675">
        <v>626</v>
      </c>
      <c r="E26" s="673" t="s">
        <v>2081</v>
      </c>
      <c r="F26" s="674">
        <v>2839</v>
      </c>
      <c r="G26" s="673" t="s">
        <v>2011</v>
      </c>
      <c r="H26" s="675">
        <v>252</v>
      </c>
      <c r="I26" s="673" t="s">
        <v>2172</v>
      </c>
      <c r="J26" s="675">
        <v>581</v>
      </c>
      <c r="K26" s="676" t="s">
        <v>1745</v>
      </c>
    </row>
    <row r="27" spans="1:11">
      <c r="A27" s="671" t="s">
        <v>2390</v>
      </c>
      <c r="B27" s="674">
        <v>10697</v>
      </c>
      <c r="C27" s="673" t="s">
        <v>2405</v>
      </c>
      <c r="D27" s="674">
        <v>2184</v>
      </c>
      <c r="E27" s="673" t="s">
        <v>2406</v>
      </c>
      <c r="F27" s="674">
        <v>6577</v>
      </c>
      <c r="G27" s="673" t="s">
        <v>1918</v>
      </c>
      <c r="H27" s="675">
        <v>402</v>
      </c>
      <c r="I27" s="673" t="s">
        <v>2323</v>
      </c>
      <c r="J27" s="674">
        <v>1534</v>
      </c>
      <c r="K27" s="676" t="s">
        <v>1639</v>
      </c>
    </row>
    <row r="28" spans="1:11">
      <c r="A28" s="671" t="s">
        <v>2392</v>
      </c>
      <c r="B28" s="674">
        <v>2761</v>
      </c>
      <c r="C28" s="673" t="s">
        <v>1839</v>
      </c>
      <c r="D28" s="675">
        <v>480</v>
      </c>
      <c r="E28" s="673" t="s">
        <v>1567</v>
      </c>
      <c r="F28" s="674">
        <v>1840</v>
      </c>
      <c r="G28" s="673" t="s">
        <v>1615</v>
      </c>
      <c r="H28" s="675">
        <v>70</v>
      </c>
      <c r="I28" s="673" t="s">
        <v>1751</v>
      </c>
      <c r="J28" s="675">
        <v>371</v>
      </c>
      <c r="K28" s="676" t="s">
        <v>2359</v>
      </c>
    </row>
    <row r="29" spans="1:11">
      <c r="A29" s="681" t="s">
        <v>2393</v>
      </c>
      <c r="B29" s="674">
        <v>1657</v>
      </c>
      <c r="C29" s="673" t="s">
        <v>1373</v>
      </c>
      <c r="D29" s="675">
        <v>288</v>
      </c>
      <c r="E29" s="673" t="s">
        <v>2407</v>
      </c>
      <c r="F29" s="674">
        <v>1081</v>
      </c>
      <c r="G29" s="673" t="s">
        <v>2009</v>
      </c>
      <c r="H29" s="675">
        <v>70</v>
      </c>
      <c r="I29" s="673" t="s">
        <v>1751</v>
      </c>
      <c r="J29" s="675">
        <v>218</v>
      </c>
      <c r="K29" s="676" t="s">
        <v>1907</v>
      </c>
    </row>
    <row r="30" spans="1:11">
      <c r="A30" s="681" t="s">
        <v>2394</v>
      </c>
      <c r="B30" s="674">
        <v>1104</v>
      </c>
      <c r="C30" s="673" t="s">
        <v>1432</v>
      </c>
      <c r="D30" s="675">
        <v>192</v>
      </c>
      <c r="E30" s="673" t="s">
        <v>2408</v>
      </c>
      <c r="F30" s="675">
        <v>759</v>
      </c>
      <c r="G30" s="673" t="s">
        <v>1569</v>
      </c>
      <c r="H30" s="675">
        <v>0</v>
      </c>
      <c r="I30" s="673" t="s">
        <v>1681</v>
      </c>
      <c r="J30" s="675">
        <v>153</v>
      </c>
      <c r="K30" s="676" t="s">
        <v>1589</v>
      </c>
    </row>
    <row r="31" spans="1:11">
      <c r="A31" s="671" t="s">
        <v>2395</v>
      </c>
      <c r="B31" s="674">
        <v>7936</v>
      </c>
      <c r="C31" s="673" t="s">
        <v>2409</v>
      </c>
      <c r="D31" s="674">
        <v>1704</v>
      </c>
      <c r="E31" s="673" t="s">
        <v>1693</v>
      </c>
      <c r="F31" s="674">
        <v>4737</v>
      </c>
      <c r="G31" s="673" t="s">
        <v>2351</v>
      </c>
      <c r="H31" s="675">
        <v>332</v>
      </c>
      <c r="I31" s="673" t="s">
        <v>1590</v>
      </c>
      <c r="J31" s="674">
        <v>1163</v>
      </c>
      <c r="K31" s="676" t="s">
        <v>2325</v>
      </c>
    </row>
    <row r="32" spans="1:11">
      <c r="A32" s="681" t="s">
        <v>2393</v>
      </c>
      <c r="B32" s="674">
        <v>5379</v>
      </c>
      <c r="C32" s="673" t="s">
        <v>2403</v>
      </c>
      <c r="D32" s="674">
        <v>1217</v>
      </c>
      <c r="E32" s="673" t="s">
        <v>2410</v>
      </c>
      <c r="F32" s="674">
        <v>3202</v>
      </c>
      <c r="G32" s="673" t="s">
        <v>1467</v>
      </c>
      <c r="H32" s="675">
        <v>270</v>
      </c>
      <c r="I32" s="673" t="s">
        <v>1694</v>
      </c>
      <c r="J32" s="675">
        <v>690</v>
      </c>
      <c r="K32" s="676" t="s">
        <v>1859</v>
      </c>
    </row>
    <row r="33" spans="1:11">
      <c r="A33" s="681" t="s">
        <v>2394</v>
      </c>
      <c r="B33" s="674">
        <v>2557</v>
      </c>
      <c r="C33" s="673" t="s">
        <v>2411</v>
      </c>
      <c r="D33" s="675">
        <v>487</v>
      </c>
      <c r="E33" s="673" t="s">
        <v>1903</v>
      </c>
      <c r="F33" s="674">
        <v>1535</v>
      </c>
      <c r="G33" s="673" t="s">
        <v>1365</v>
      </c>
      <c r="H33" s="675">
        <v>62</v>
      </c>
      <c r="I33" s="673" t="s">
        <v>1588</v>
      </c>
      <c r="J33" s="675">
        <v>473</v>
      </c>
      <c r="K33" s="676" t="s">
        <v>1568</v>
      </c>
    </row>
    <row r="34" spans="1:11">
      <c r="A34" s="671" t="s">
        <v>2398</v>
      </c>
      <c r="B34" s="674">
        <v>9157</v>
      </c>
      <c r="C34" s="673" t="s">
        <v>1342</v>
      </c>
      <c r="D34" s="674">
        <v>1745</v>
      </c>
      <c r="E34" s="673" t="s">
        <v>1780</v>
      </c>
      <c r="F34" s="674">
        <v>5789</v>
      </c>
      <c r="G34" s="673" t="s">
        <v>2412</v>
      </c>
      <c r="H34" s="675">
        <v>308</v>
      </c>
      <c r="I34" s="673" t="s">
        <v>2296</v>
      </c>
      <c r="J34" s="674">
        <v>1297</v>
      </c>
      <c r="K34" s="676" t="s">
        <v>1441</v>
      </c>
    </row>
    <row r="35" spans="1:11">
      <c r="A35" s="682"/>
      <c r="B35" s="683"/>
      <c r="C35" s="683"/>
      <c r="D35" s="683"/>
      <c r="E35" s="683"/>
      <c r="F35" s="683"/>
      <c r="G35" s="683"/>
      <c r="H35" s="683"/>
      <c r="I35" s="683"/>
      <c r="J35" s="683"/>
      <c r="K35" s="683"/>
    </row>
    <row r="36" spans="1:11">
      <c r="A36" s="1780" t="s">
        <v>2413</v>
      </c>
      <c r="B36" s="1780"/>
      <c r="C36" s="1780"/>
      <c r="D36" s="1780"/>
      <c r="E36" s="1780"/>
      <c r="F36" s="1780"/>
      <c r="G36" s="1780"/>
      <c r="H36" s="1780"/>
      <c r="I36" s="1780"/>
      <c r="J36" s="1780"/>
      <c r="K36" s="1780"/>
    </row>
  </sheetData>
  <mergeCells count="9">
    <mergeCell ref="A36:K36"/>
    <mergeCell ref="A1:K1"/>
    <mergeCell ref="A3:A5"/>
    <mergeCell ref="B3:K3"/>
    <mergeCell ref="B4:C4"/>
    <mergeCell ref="D4:E4"/>
    <mergeCell ref="F4:G4"/>
    <mergeCell ref="H4:I4"/>
    <mergeCell ref="J4:K4"/>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23"/>
  <sheetViews>
    <sheetView workbookViewId="0">
      <selection activeCell="A11" sqref="A11"/>
    </sheetView>
  </sheetViews>
  <sheetFormatPr defaultRowHeight="14"/>
  <cols>
    <col min="1" max="1" width="39.83203125" style="117" customWidth="1"/>
    <col min="2" max="9" width="10.58203125" style="117" customWidth="1"/>
    <col min="10" max="10" width="8.6640625" style="171"/>
    <col min="11" max="16384" width="8.6640625" style="117"/>
  </cols>
  <sheetData>
    <row r="1" spans="1:10" ht="25">
      <c r="A1" s="1895" t="s">
        <v>3057</v>
      </c>
      <c r="B1" s="1895"/>
      <c r="C1" s="1895"/>
      <c r="D1" s="1895"/>
      <c r="E1" s="1895"/>
      <c r="F1" s="1895"/>
      <c r="G1" s="1895"/>
      <c r="H1" s="1895"/>
      <c r="I1" s="1895"/>
      <c r="J1" s="1440"/>
    </row>
    <row r="3" spans="1:10" ht="17.5">
      <c r="A3" s="1868" t="s">
        <v>2377</v>
      </c>
      <c r="B3" s="1874" t="s">
        <v>154</v>
      </c>
      <c r="C3" s="1896"/>
      <c r="D3" s="1896"/>
      <c r="E3" s="1896"/>
      <c r="F3" s="1896"/>
      <c r="G3" s="1896"/>
      <c r="H3" s="1896"/>
      <c r="I3" s="1884"/>
      <c r="J3" s="1381"/>
    </row>
    <row r="4" spans="1:10" ht="17.5">
      <c r="A4" s="1879"/>
      <c r="B4" s="1877" t="s">
        <v>453</v>
      </c>
      <c r="C4" s="1897"/>
      <c r="D4" s="1897"/>
      <c r="E4" s="1883"/>
      <c r="F4" s="1877" t="s">
        <v>407</v>
      </c>
      <c r="G4" s="1897"/>
      <c r="H4" s="1897"/>
      <c r="I4" s="1878"/>
      <c r="J4" s="1381"/>
    </row>
    <row r="5" spans="1:10" ht="17.5">
      <c r="A5" s="1879"/>
      <c r="B5" s="1877" t="s">
        <v>2414</v>
      </c>
      <c r="C5" s="1897"/>
      <c r="D5" s="1897" t="s">
        <v>2415</v>
      </c>
      <c r="E5" s="1883"/>
      <c r="F5" s="1877" t="s">
        <v>2414</v>
      </c>
      <c r="G5" s="1897"/>
      <c r="H5" s="1897" t="s">
        <v>2415</v>
      </c>
      <c r="I5" s="1878"/>
      <c r="J5" s="1381"/>
    </row>
    <row r="6" spans="1:10" s="339" customFormat="1" ht="27.5">
      <c r="A6" s="1879"/>
      <c r="B6" s="1050" t="s">
        <v>1323</v>
      </c>
      <c r="C6" s="1051" t="s">
        <v>1324</v>
      </c>
      <c r="D6" s="1051" t="s">
        <v>1323</v>
      </c>
      <c r="E6" s="1052" t="s">
        <v>1324</v>
      </c>
      <c r="F6" s="1050" t="s">
        <v>1323</v>
      </c>
      <c r="G6" s="1051" t="s">
        <v>1324</v>
      </c>
      <c r="H6" s="1051" t="s">
        <v>1323</v>
      </c>
      <c r="I6" s="1053" t="s">
        <v>1324</v>
      </c>
      <c r="J6" s="1434"/>
    </row>
    <row r="7" spans="1:10" ht="14.5" thickBot="1">
      <c r="A7" s="1054" t="s">
        <v>87</v>
      </c>
      <c r="B7" s="1065">
        <v>68894</v>
      </c>
      <c r="C7" s="1068" t="s">
        <v>2416</v>
      </c>
      <c r="D7" s="1065">
        <v>61174</v>
      </c>
      <c r="E7" s="1066" t="s">
        <v>2417</v>
      </c>
      <c r="F7" s="1067">
        <v>35740</v>
      </c>
      <c r="G7" s="1068" t="s">
        <v>2378</v>
      </c>
      <c r="H7" s="1065">
        <v>29940</v>
      </c>
      <c r="I7" s="1068" t="s">
        <v>2399</v>
      </c>
    </row>
    <row r="8" spans="1:10" s="649" customFormat="1">
      <c r="A8" s="641"/>
      <c r="B8" s="638"/>
      <c r="C8" s="640"/>
      <c r="D8" s="663"/>
      <c r="E8" s="639"/>
      <c r="F8" s="638"/>
      <c r="G8" s="640"/>
      <c r="H8" s="663"/>
      <c r="I8" s="640"/>
      <c r="J8" s="1430"/>
    </row>
    <row r="9" spans="1:10">
      <c r="A9" s="1069" t="s">
        <v>2418</v>
      </c>
      <c r="B9" s="1084">
        <v>54671</v>
      </c>
      <c r="C9" s="1085" t="s">
        <v>2419</v>
      </c>
      <c r="D9" s="1086">
        <v>38136</v>
      </c>
      <c r="E9" s="1087" t="s">
        <v>2420</v>
      </c>
      <c r="F9" s="1084">
        <v>29844</v>
      </c>
      <c r="G9" s="1085" t="s">
        <v>2382</v>
      </c>
      <c r="H9" s="1086">
        <v>20783</v>
      </c>
      <c r="I9" s="1085" t="s">
        <v>2401</v>
      </c>
    </row>
    <row r="10" spans="1:10">
      <c r="A10" s="642" t="s">
        <v>2421</v>
      </c>
      <c r="B10" s="638">
        <v>41966</v>
      </c>
      <c r="C10" s="640" t="s">
        <v>2422</v>
      </c>
      <c r="D10" s="663">
        <v>19968</v>
      </c>
      <c r="E10" s="639" t="s">
        <v>1425</v>
      </c>
      <c r="F10" s="638">
        <v>21421</v>
      </c>
      <c r="G10" s="640" t="s">
        <v>2111</v>
      </c>
      <c r="H10" s="663">
        <v>10086</v>
      </c>
      <c r="I10" s="640" t="s">
        <v>2330</v>
      </c>
    </row>
    <row r="11" spans="1:10">
      <c r="A11" s="642" t="s">
        <v>2423</v>
      </c>
      <c r="B11" s="638">
        <v>19005</v>
      </c>
      <c r="C11" s="640" t="s">
        <v>2424</v>
      </c>
      <c r="D11" s="663">
        <v>11481</v>
      </c>
      <c r="E11" s="639" t="s">
        <v>2425</v>
      </c>
      <c r="F11" s="638">
        <v>8950</v>
      </c>
      <c r="G11" s="640" t="s">
        <v>2387</v>
      </c>
      <c r="H11" s="663">
        <v>5788</v>
      </c>
      <c r="I11" s="640" t="s">
        <v>2072</v>
      </c>
    </row>
    <row r="12" spans="1:10">
      <c r="A12" s="642" t="s">
        <v>2426</v>
      </c>
      <c r="B12" s="638">
        <v>22961</v>
      </c>
      <c r="C12" s="640" t="s">
        <v>2427</v>
      </c>
      <c r="D12" s="663">
        <v>8487</v>
      </c>
      <c r="E12" s="639" t="s">
        <v>1439</v>
      </c>
      <c r="F12" s="638">
        <v>12471</v>
      </c>
      <c r="G12" s="640" t="s">
        <v>1836</v>
      </c>
      <c r="H12" s="663">
        <v>4298</v>
      </c>
      <c r="I12" s="640" t="s">
        <v>1616</v>
      </c>
    </row>
    <row r="13" spans="1:10">
      <c r="A13" s="642" t="s">
        <v>1350</v>
      </c>
      <c r="B13" s="638">
        <v>12705</v>
      </c>
      <c r="C13" s="640" t="s">
        <v>2428</v>
      </c>
      <c r="D13" s="663">
        <v>18168</v>
      </c>
      <c r="E13" s="639" t="s">
        <v>2429</v>
      </c>
      <c r="F13" s="638">
        <v>8423</v>
      </c>
      <c r="G13" s="640" t="s">
        <v>2391</v>
      </c>
      <c r="H13" s="663">
        <v>10697</v>
      </c>
      <c r="I13" s="640" t="s">
        <v>2405</v>
      </c>
    </row>
    <row r="14" spans="1:10">
      <c r="A14" s="642" t="s">
        <v>2311</v>
      </c>
      <c r="B14" s="638">
        <v>4248</v>
      </c>
      <c r="C14" s="640" t="s">
        <v>2198</v>
      </c>
      <c r="D14" s="663">
        <v>4476</v>
      </c>
      <c r="E14" s="639" t="s">
        <v>2430</v>
      </c>
      <c r="F14" s="638">
        <v>2786</v>
      </c>
      <c r="G14" s="640" t="s">
        <v>1434</v>
      </c>
      <c r="H14" s="663">
        <v>2761</v>
      </c>
      <c r="I14" s="640" t="s">
        <v>1839</v>
      </c>
    </row>
    <row r="15" spans="1:10">
      <c r="A15" s="641" t="s">
        <v>2386</v>
      </c>
      <c r="B15" s="638">
        <v>1724</v>
      </c>
      <c r="C15" s="640" t="s">
        <v>2431</v>
      </c>
      <c r="D15" s="663">
        <v>2642</v>
      </c>
      <c r="E15" s="639" t="s">
        <v>2432</v>
      </c>
      <c r="F15" s="643">
        <v>897</v>
      </c>
      <c r="G15" s="640" t="s">
        <v>1504</v>
      </c>
      <c r="H15" s="663">
        <v>1657</v>
      </c>
      <c r="I15" s="640" t="s">
        <v>1373</v>
      </c>
    </row>
    <row r="16" spans="1:10">
      <c r="A16" s="641" t="s">
        <v>2389</v>
      </c>
      <c r="B16" s="638">
        <v>2524</v>
      </c>
      <c r="C16" s="640" t="s">
        <v>2433</v>
      </c>
      <c r="D16" s="663">
        <v>1834</v>
      </c>
      <c r="E16" s="639" t="s">
        <v>2434</v>
      </c>
      <c r="F16" s="638">
        <v>1889</v>
      </c>
      <c r="G16" s="640" t="s">
        <v>1725</v>
      </c>
      <c r="H16" s="663">
        <v>1104</v>
      </c>
      <c r="I16" s="640" t="s">
        <v>1432</v>
      </c>
    </row>
    <row r="17" spans="1:9">
      <c r="A17" s="642" t="s">
        <v>2319</v>
      </c>
      <c r="B17" s="638">
        <v>8457</v>
      </c>
      <c r="C17" s="640" t="s">
        <v>1543</v>
      </c>
      <c r="D17" s="663">
        <v>13692</v>
      </c>
      <c r="E17" s="639" t="s">
        <v>1653</v>
      </c>
      <c r="F17" s="638">
        <v>5637</v>
      </c>
      <c r="G17" s="640" t="s">
        <v>2396</v>
      </c>
      <c r="H17" s="663">
        <v>7936</v>
      </c>
      <c r="I17" s="640" t="s">
        <v>2409</v>
      </c>
    </row>
    <row r="18" spans="1:9">
      <c r="A18" s="641" t="s">
        <v>2386</v>
      </c>
      <c r="B18" s="638">
        <v>3293</v>
      </c>
      <c r="C18" s="640" t="s">
        <v>1566</v>
      </c>
      <c r="D18" s="663">
        <v>9912</v>
      </c>
      <c r="E18" s="639" t="s">
        <v>2435</v>
      </c>
      <c r="F18" s="638">
        <v>1682</v>
      </c>
      <c r="G18" s="640" t="s">
        <v>1502</v>
      </c>
      <c r="H18" s="663">
        <v>5379</v>
      </c>
      <c r="I18" s="640" t="s">
        <v>2403</v>
      </c>
    </row>
    <row r="19" spans="1:9">
      <c r="A19" s="641" t="s">
        <v>2389</v>
      </c>
      <c r="B19" s="638">
        <v>5164</v>
      </c>
      <c r="C19" s="640" t="s">
        <v>2098</v>
      </c>
      <c r="D19" s="663">
        <v>3780</v>
      </c>
      <c r="E19" s="639" t="s">
        <v>1500</v>
      </c>
      <c r="F19" s="638">
        <v>3955</v>
      </c>
      <c r="G19" s="640" t="s">
        <v>1639</v>
      </c>
      <c r="H19" s="663">
        <v>2557</v>
      </c>
      <c r="I19" s="640" t="s">
        <v>2411</v>
      </c>
    </row>
    <row r="20" spans="1:9">
      <c r="A20" s="641"/>
      <c r="B20" s="638"/>
      <c r="C20" s="640"/>
      <c r="D20" s="663"/>
      <c r="E20" s="639"/>
      <c r="F20" s="638"/>
      <c r="G20" s="640"/>
      <c r="H20" s="663"/>
      <c r="I20" s="640"/>
    </row>
    <row r="21" spans="1:9">
      <c r="A21" s="1069" t="s">
        <v>2436</v>
      </c>
      <c r="B21" s="1073">
        <v>14223</v>
      </c>
      <c r="C21" s="1072" t="s">
        <v>2190</v>
      </c>
      <c r="D21" s="1088">
        <v>23038</v>
      </c>
      <c r="E21" s="1071" t="s">
        <v>2437</v>
      </c>
      <c r="F21" s="1073">
        <v>5896</v>
      </c>
      <c r="G21" s="1072" t="s">
        <v>1879</v>
      </c>
      <c r="H21" s="1088">
        <v>9157</v>
      </c>
      <c r="I21" s="1072" t="s">
        <v>1342</v>
      </c>
    </row>
    <row r="22" spans="1:9">
      <c r="A22" s="143"/>
      <c r="B22" s="649"/>
      <c r="C22" s="649"/>
      <c r="D22" s="649"/>
      <c r="E22" s="649"/>
      <c r="F22" s="649"/>
      <c r="G22" s="649"/>
      <c r="H22" s="649"/>
      <c r="I22" s="649"/>
    </row>
    <row r="23" spans="1:9" ht="30.75" customHeight="1">
      <c r="A23" s="1770" t="s">
        <v>2438</v>
      </c>
      <c r="B23" s="1770"/>
      <c r="C23" s="1770"/>
      <c r="D23" s="1770"/>
      <c r="E23" s="1770"/>
      <c r="F23" s="1770"/>
      <c r="G23" s="1770"/>
      <c r="H23" s="1770"/>
      <c r="I23" s="1770"/>
    </row>
  </sheetData>
  <mergeCells count="10">
    <mergeCell ref="A23:I23"/>
    <mergeCell ref="A1:I1"/>
    <mergeCell ref="A3:A6"/>
    <mergeCell ref="B3:I3"/>
    <mergeCell ref="B4:E4"/>
    <mergeCell ref="F4:I4"/>
    <mergeCell ref="B5:C5"/>
    <mergeCell ref="D5:E5"/>
    <mergeCell ref="F5:G5"/>
    <mergeCell ref="H5:I5"/>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64"/>
  <sheetViews>
    <sheetView workbookViewId="0">
      <selection activeCell="L1" sqref="L1"/>
    </sheetView>
  </sheetViews>
  <sheetFormatPr defaultRowHeight="14"/>
  <cols>
    <col min="1" max="1" width="25.83203125" style="117" customWidth="1"/>
    <col min="2" max="11" width="9.75" style="117" customWidth="1"/>
    <col min="12" max="12" width="8.6640625" style="171"/>
    <col min="13" max="16384" width="8.6640625" style="117"/>
  </cols>
  <sheetData>
    <row r="1" spans="1:12" ht="25">
      <c r="A1" s="1895" t="s">
        <v>3056</v>
      </c>
      <c r="B1" s="1895"/>
      <c r="C1" s="1895"/>
      <c r="D1" s="1895"/>
      <c r="E1" s="1895"/>
      <c r="F1" s="1895"/>
      <c r="G1" s="1895"/>
      <c r="H1" s="1895"/>
      <c r="I1" s="1895"/>
      <c r="J1" s="1895"/>
      <c r="K1" s="1895"/>
      <c r="L1" s="1440"/>
    </row>
    <row r="3" spans="1:12" ht="17.5">
      <c r="A3" s="1868" t="s">
        <v>2439</v>
      </c>
      <c r="B3" s="1874" t="s">
        <v>154</v>
      </c>
      <c r="C3" s="1896"/>
      <c r="D3" s="1896"/>
      <c r="E3" s="1896"/>
      <c r="F3" s="1896"/>
      <c r="G3" s="1896"/>
      <c r="H3" s="1896"/>
      <c r="I3" s="1896"/>
      <c r="J3" s="1896"/>
      <c r="K3" s="1884"/>
      <c r="L3" s="1381"/>
    </row>
    <row r="4" spans="1:12" ht="17.5">
      <c r="A4" s="1879"/>
      <c r="B4" s="1877" t="s">
        <v>407</v>
      </c>
      <c r="C4" s="1883"/>
      <c r="D4" s="1877" t="s">
        <v>787</v>
      </c>
      <c r="E4" s="1883"/>
      <c r="F4" s="1877" t="s">
        <v>743</v>
      </c>
      <c r="G4" s="1883"/>
      <c r="H4" s="1877" t="s">
        <v>1255</v>
      </c>
      <c r="I4" s="1883"/>
      <c r="J4" s="1877" t="s">
        <v>485</v>
      </c>
      <c r="K4" s="1878"/>
      <c r="L4" s="1381"/>
    </row>
    <row r="5" spans="1:12" s="339" customFormat="1" ht="27.5">
      <c r="A5" s="1879"/>
      <c r="B5" s="1050" t="s">
        <v>1323</v>
      </c>
      <c r="C5" s="1052" t="s">
        <v>1324</v>
      </c>
      <c r="D5" s="1050" t="s">
        <v>1323</v>
      </c>
      <c r="E5" s="1052" t="s">
        <v>1324</v>
      </c>
      <c r="F5" s="1050" t="s">
        <v>1323</v>
      </c>
      <c r="G5" s="1052" t="s">
        <v>1324</v>
      </c>
      <c r="H5" s="1050" t="s">
        <v>1323</v>
      </c>
      <c r="I5" s="1052" t="s">
        <v>1324</v>
      </c>
      <c r="J5" s="1050" t="s">
        <v>1323</v>
      </c>
      <c r="K5" s="1053" t="s">
        <v>1324</v>
      </c>
      <c r="L5" s="1434"/>
    </row>
    <row r="6" spans="1:12" ht="14.5" thickBot="1">
      <c r="A6" s="1055" t="s">
        <v>87</v>
      </c>
      <c r="B6" s="1065">
        <v>29940</v>
      </c>
      <c r="C6" s="1066" t="s">
        <v>2399</v>
      </c>
      <c r="D6" s="1067">
        <v>5525</v>
      </c>
      <c r="E6" s="1066" t="s">
        <v>2400</v>
      </c>
      <c r="F6" s="1067">
        <v>18893</v>
      </c>
      <c r="G6" s="1066" t="s">
        <v>1520</v>
      </c>
      <c r="H6" s="1067">
        <v>1341</v>
      </c>
      <c r="I6" s="1066" t="s">
        <v>1538</v>
      </c>
      <c r="J6" s="1067">
        <v>4163</v>
      </c>
      <c r="K6" s="1068" t="s">
        <v>1637</v>
      </c>
    </row>
    <row r="7" spans="1:12">
      <c r="A7" s="642"/>
      <c r="B7" s="665"/>
      <c r="C7" s="639"/>
      <c r="D7" s="643"/>
      <c r="E7" s="639"/>
      <c r="F7" s="643"/>
      <c r="G7" s="639"/>
      <c r="H7" s="643"/>
      <c r="I7" s="639"/>
      <c r="J7" s="643"/>
      <c r="K7" s="640"/>
    </row>
    <row r="8" spans="1:12" ht="14.5" thickBot="1">
      <c r="A8" s="1078" t="s">
        <v>2440</v>
      </c>
      <c r="B8" s="1075">
        <v>3170</v>
      </c>
      <c r="C8" s="1076" t="s">
        <v>1959</v>
      </c>
      <c r="D8" s="1083">
        <v>816</v>
      </c>
      <c r="E8" s="1076" t="s">
        <v>2294</v>
      </c>
      <c r="F8" s="1075">
        <v>1953</v>
      </c>
      <c r="G8" s="1076" t="s">
        <v>2376</v>
      </c>
      <c r="H8" s="1083">
        <v>89</v>
      </c>
      <c r="I8" s="1076" t="s">
        <v>2179</v>
      </c>
      <c r="J8" s="1083">
        <v>312</v>
      </c>
      <c r="K8" s="1077" t="s">
        <v>1926</v>
      </c>
    </row>
    <row r="9" spans="1:12">
      <c r="A9" s="654" t="s">
        <v>2441</v>
      </c>
      <c r="B9" s="655">
        <v>47</v>
      </c>
      <c r="C9" s="635" t="s">
        <v>2306</v>
      </c>
      <c r="D9" s="655">
        <v>0</v>
      </c>
      <c r="E9" s="635" t="s">
        <v>1681</v>
      </c>
      <c r="F9" s="655">
        <v>47</v>
      </c>
      <c r="G9" s="635" t="s">
        <v>2306</v>
      </c>
      <c r="H9" s="655">
        <v>0</v>
      </c>
      <c r="I9" s="635" t="s">
        <v>1681</v>
      </c>
      <c r="J9" s="655">
        <v>0</v>
      </c>
      <c r="K9" s="636" t="s">
        <v>1681</v>
      </c>
    </row>
    <row r="10" spans="1:12">
      <c r="A10" s="642" t="s">
        <v>2442</v>
      </c>
      <c r="B10" s="643">
        <v>24</v>
      </c>
      <c r="C10" s="639" t="s">
        <v>1588</v>
      </c>
      <c r="D10" s="643">
        <v>0</v>
      </c>
      <c r="E10" s="639" t="s">
        <v>1681</v>
      </c>
      <c r="F10" s="643">
        <v>24</v>
      </c>
      <c r="G10" s="639" t="s">
        <v>1588</v>
      </c>
      <c r="H10" s="643">
        <v>0</v>
      </c>
      <c r="I10" s="639" t="s">
        <v>1681</v>
      </c>
      <c r="J10" s="643">
        <v>0</v>
      </c>
      <c r="K10" s="640" t="s">
        <v>1681</v>
      </c>
    </row>
    <row r="11" spans="1:12">
      <c r="A11" s="642" t="s">
        <v>2443</v>
      </c>
      <c r="B11" s="643">
        <v>207</v>
      </c>
      <c r="C11" s="639" t="s">
        <v>1895</v>
      </c>
      <c r="D11" s="643">
        <v>75</v>
      </c>
      <c r="E11" s="639" t="s">
        <v>1700</v>
      </c>
      <c r="F11" s="643">
        <v>107</v>
      </c>
      <c r="G11" s="639" t="s">
        <v>1586</v>
      </c>
      <c r="H11" s="643">
        <v>25</v>
      </c>
      <c r="I11" s="639" t="s">
        <v>2444</v>
      </c>
      <c r="J11" s="643">
        <v>0</v>
      </c>
      <c r="K11" s="640" t="s">
        <v>1681</v>
      </c>
    </row>
    <row r="12" spans="1:12">
      <c r="A12" s="642" t="s">
        <v>2445</v>
      </c>
      <c r="B12" s="643">
        <v>109</v>
      </c>
      <c r="C12" s="639" t="s">
        <v>1747</v>
      </c>
      <c r="D12" s="643">
        <v>29</v>
      </c>
      <c r="E12" s="639" t="s">
        <v>2446</v>
      </c>
      <c r="F12" s="643">
        <v>46</v>
      </c>
      <c r="G12" s="639" t="s">
        <v>1738</v>
      </c>
      <c r="H12" s="643">
        <v>0</v>
      </c>
      <c r="I12" s="639" t="s">
        <v>1681</v>
      </c>
      <c r="J12" s="643">
        <v>34</v>
      </c>
      <c r="K12" s="640" t="s">
        <v>1731</v>
      </c>
    </row>
    <row r="13" spans="1:12">
      <c r="A13" s="642" t="s">
        <v>2447</v>
      </c>
      <c r="B13" s="638">
        <v>2073</v>
      </c>
      <c r="C13" s="639" t="s">
        <v>2371</v>
      </c>
      <c r="D13" s="643">
        <v>535</v>
      </c>
      <c r="E13" s="639" t="s">
        <v>2201</v>
      </c>
      <c r="F13" s="638">
        <v>1323</v>
      </c>
      <c r="G13" s="639" t="s">
        <v>2040</v>
      </c>
      <c r="H13" s="643">
        <v>28</v>
      </c>
      <c r="I13" s="639" t="s">
        <v>1739</v>
      </c>
      <c r="J13" s="643">
        <v>187</v>
      </c>
      <c r="K13" s="640" t="s">
        <v>1587</v>
      </c>
    </row>
    <row r="14" spans="1:12">
      <c r="A14" s="642" t="s">
        <v>2448</v>
      </c>
      <c r="B14" s="643">
        <v>710</v>
      </c>
      <c r="C14" s="639" t="s">
        <v>1581</v>
      </c>
      <c r="D14" s="643">
        <v>177</v>
      </c>
      <c r="E14" s="639" t="s">
        <v>1490</v>
      </c>
      <c r="F14" s="643">
        <v>406</v>
      </c>
      <c r="G14" s="639" t="s">
        <v>2449</v>
      </c>
      <c r="H14" s="643">
        <v>36</v>
      </c>
      <c r="I14" s="639" t="s">
        <v>1739</v>
      </c>
      <c r="J14" s="643">
        <v>91</v>
      </c>
      <c r="K14" s="640" t="s">
        <v>2179</v>
      </c>
    </row>
    <row r="15" spans="1:12">
      <c r="A15" s="642"/>
      <c r="B15" s="643"/>
      <c r="C15" s="639"/>
      <c r="D15" s="643"/>
      <c r="E15" s="639"/>
      <c r="F15" s="643"/>
      <c r="G15" s="639"/>
      <c r="H15" s="643"/>
      <c r="I15" s="639"/>
      <c r="J15" s="643"/>
      <c r="K15" s="640"/>
    </row>
    <row r="16" spans="1:12" ht="14.5" thickBot="1">
      <c r="A16" s="1078" t="s">
        <v>2450</v>
      </c>
      <c r="B16" s="1079">
        <v>3344</v>
      </c>
      <c r="C16" s="1080" t="s">
        <v>2451</v>
      </c>
      <c r="D16" s="1082">
        <v>769</v>
      </c>
      <c r="E16" s="1080" t="s">
        <v>1701</v>
      </c>
      <c r="F16" s="1079">
        <v>2135</v>
      </c>
      <c r="G16" s="1080" t="s">
        <v>2099</v>
      </c>
      <c r="H16" s="1082">
        <v>104</v>
      </c>
      <c r="I16" s="1080" t="s">
        <v>1702</v>
      </c>
      <c r="J16" s="1082">
        <v>336</v>
      </c>
      <c r="K16" s="1081" t="s">
        <v>2323</v>
      </c>
    </row>
    <row r="17" spans="1:11">
      <c r="A17" s="654" t="s">
        <v>2441</v>
      </c>
      <c r="B17" s="655">
        <v>235</v>
      </c>
      <c r="C17" s="635" t="s">
        <v>2172</v>
      </c>
      <c r="D17" s="655">
        <v>73</v>
      </c>
      <c r="E17" s="635" t="s">
        <v>1582</v>
      </c>
      <c r="F17" s="655">
        <v>101</v>
      </c>
      <c r="G17" s="635" t="s">
        <v>1607</v>
      </c>
      <c r="H17" s="655">
        <v>48</v>
      </c>
      <c r="I17" s="635" t="s">
        <v>1731</v>
      </c>
      <c r="J17" s="655">
        <v>13</v>
      </c>
      <c r="K17" s="636" t="s">
        <v>1712</v>
      </c>
    </row>
    <row r="18" spans="1:11">
      <c r="A18" s="642" t="s">
        <v>2442</v>
      </c>
      <c r="B18" s="643">
        <v>90</v>
      </c>
      <c r="C18" s="639" t="s">
        <v>2176</v>
      </c>
      <c r="D18" s="643">
        <v>12</v>
      </c>
      <c r="E18" s="639" t="s">
        <v>1759</v>
      </c>
      <c r="F18" s="643">
        <v>54</v>
      </c>
      <c r="G18" s="639" t="s">
        <v>1733</v>
      </c>
      <c r="H18" s="643">
        <v>0</v>
      </c>
      <c r="I18" s="639" t="s">
        <v>1681</v>
      </c>
      <c r="J18" s="643">
        <v>24</v>
      </c>
      <c r="K18" s="640" t="s">
        <v>2343</v>
      </c>
    </row>
    <row r="19" spans="1:11">
      <c r="A19" s="642" t="s">
        <v>2443</v>
      </c>
      <c r="B19" s="643">
        <v>210</v>
      </c>
      <c r="C19" s="639" t="s">
        <v>1592</v>
      </c>
      <c r="D19" s="643">
        <v>47</v>
      </c>
      <c r="E19" s="639" t="s">
        <v>1739</v>
      </c>
      <c r="F19" s="643">
        <v>126</v>
      </c>
      <c r="G19" s="639" t="s">
        <v>1602</v>
      </c>
      <c r="H19" s="643">
        <v>4</v>
      </c>
      <c r="I19" s="639" t="s">
        <v>1769</v>
      </c>
      <c r="J19" s="643">
        <v>33</v>
      </c>
      <c r="K19" s="640" t="s">
        <v>2365</v>
      </c>
    </row>
    <row r="20" spans="1:11">
      <c r="A20" s="642" t="s">
        <v>2445</v>
      </c>
      <c r="B20" s="643">
        <v>167</v>
      </c>
      <c r="C20" s="639" t="s">
        <v>1601</v>
      </c>
      <c r="D20" s="643">
        <v>52</v>
      </c>
      <c r="E20" s="639" t="s">
        <v>2333</v>
      </c>
      <c r="F20" s="643">
        <v>88</v>
      </c>
      <c r="G20" s="639" t="s">
        <v>2298</v>
      </c>
      <c r="H20" s="643">
        <v>0</v>
      </c>
      <c r="I20" s="639" t="s">
        <v>1681</v>
      </c>
      <c r="J20" s="643">
        <v>27</v>
      </c>
      <c r="K20" s="640" t="s">
        <v>1585</v>
      </c>
    </row>
    <row r="21" spans="1:11">
      <c r="A21" s="642" t="s">
        <v>2447</v>
      </c>
      <c r="B21" s="638">
        <v>2485</v>
      </c>
      <c r="C21" s="639" t="s">
        <v>2452</v>
      </c>
      <c r="D21" s="643">
        <v>525</v>
      </c>
      <c r="E21" s="639" t="s">
        <v>2449</v>
      </c>
      <c r="F21" s="638">
        <v>1669</v>
      </c>
      <c r="G21" s="639" t="s">
        <v>2195</v>
      </c>
      <c r="H21" s="643">
        <v>52</v>
      </c>
      <c r="I21" s="639" t="s">
        <v>2343</v>
      </c>
      <c r="J21" s="643">
        <v>239</v>
      </c>
      <c r="K21" s="640" t="s">
        <v>1907</v>
      </c>
    </row>
    <row r="22" spans="1:11">
      <c r="A22" s="642" t="s">
        <v>2448</v>
      </c>
      <c r="B22" s="643">
        <v>157</v>
      </c>
      <c r="C22" s="639" t="s">
        <v>2166</v>
      </c>
      <c r="D22" s="643">
        <v>60</v>
      </c>
      <c r="E22" s="639" t="s">
        <v>2306</v>
      </c>
      <c r="F22" s="643">
        <v>97</v>
      </c>
      <c r="G22" s="639" t="s">
        <v>1607</v>
      </c>
      <c r="H22" s="643">
        <v>0</v>
      </c>
      <c r="I22" s="639" t="s">
        <v>1681</v>
      </c>
      <c r="J22" s="643">
        <v>0</v>
      </c>
      <c r="K22" s="640" t="s">
        <v>1681</v>
      </c>
    </row>
    <row r="23" spans="1:11">
      <c r="A23" s="642"/>
      <c r="B23" s="643"/>
      <c r="C23" s="639"/>
      <c r="D23" s="643"/>
      <c r="E23" s="639"/>
      <c r="F23" s="643"/>
      <c r="G23" s="639"/>
      <c r="H23" s="643"/>
      <c r="I23" s="639"/>
      <c r="J23" s="643"/>
      <c r="K23" s="640"/>
    </row>
    <row r="24" spans="1:11" ht="14.5" thickBot="1">
      <c r="A24" s="1078" t="s">
        <v>2453</v>
      </c>
      <c r="B24" s="1079">
        <v>5899</v>
      </c>
      <c r="C24" s="1080" t="s">
        <v>2454</v>
      </c>
      <c r="D24" s="1079">
        <v>1170</v>
      </c>
      <c r="E24" s="1080" t="s">
        <v>1509</v>
      </c>
      <c r="F24" s="1079">
        <v>3476</v>
      </c>
      <c r="G24" s="1080" t="s">
        <v>2080</v>
      </c>
      <c r="H24" s="1082">
        <v>306</v>
      </c>
      <c r="I24" s="1080" t="s">
        <v>1587</v>
      </c>
      <c r="J24" s="1082">
        <v>934</v>
      </c>
      <c r="K24" s="1081" t="s">
        <v>1503</v>
      </c>
    </row>
    <row r="25" spans="1:11">
      <c r="A25" s="654" t="s">
        <v>2441</v>
      </c>
      <c r="B25" s="655">
        <v>400</v>
      </c>
      <c r="C25" s="635" t="s">
        <v>1573</v>
      </c>
      <c r="D25" s="655">
        <v>84</v>
      </c>
      <c r="E25" s="635" t="s">
        <v>1582</v>
      </c>
      <c r="F25" s="655">
        <v>155</v>
      </c>
      <c r="G25" s="635" t="s">
        <v>2455</v>
      </c>
      <c r="H25" s="655">
        <v>55</v>
      </c>
      <c r="I25" s="635" t="s">
        <v>2345</v>
      </c>
      <c r="J25" s="655">
        <v>106</v>
      </c>
      <c r="K25" s="636" t="s">
        <v>1602</v>
      </c>
    </row>
    <row r="26" spans="1:11">
      <c r="A26" s="642" t="s">
        <v>2442</v>
      </c>
      <c r="B26" s="643">
        <v>305</v>
      </c>
      <c r="C26" s="639" t="s">
        <v>2456</v>
      </c>
      <c r="D26" s="643">
        <v>110</v>
      </c>
      <c r="E26" s="639" t="s">
        <v>1728</v>
      </c>
      <c r="F26" s="643">
        <v>133</v>
      </c>
      <c r="G26" s="639" t="s">
        <v>1782</v>
      </c>
      <c r="H26" s="643">
        <v>36</v>
      </c>
      <c r="I26" s="639" t="s">
        <v>2457</v>
      </c>
      <c r="J26" s="643">
        <v>26</v>
      </c>
      <c r="K26" s="640" t="s">
        <v>1739</v>
      </c>
    </row>
    <row r="27" spans="1:11">
      <c r="A27" s="642" t="s">
        <v>2443</v>
      </c>
      <c r="B27" s="643">
        <v>408</v>
      </c>
      <c r="C27" s="639" t="s">
        <v>1656</v>
      </c>
      <c r="D27" s="643">
        <v>121</v>
      </c>
      <c r="E27" s="639" t="s">
        <v>2010</v>
      </c>
      <c r="F27" s="643">
        <v>259</v>
      </c>
      <c r="G27" s="639" t="s">
        <v>1587</v>
      </c>
      <c r="H27" s="643">
        <v>4</v>
      </c>
      <c r="I27" s="639" t="s">
        <v>1769</v>
      </c>
      <c r="J27" s="643">
        <v>24</v>
      </c>
      <c r="K27" s="640" t="s">
        <v>2295</v>
      </c>
    </row>
    <row r="28" spans="1:11">
      <c r="A28" s="642" t="s">
        <v>2445</v>
      </c>
      <c r="B28" s="643">
        <v>523</v>
      </c>
      <c r="C28" s="639" t="s">
        <v>2204</v>
      </c>
      <c r="D28" s="643">
        <v>109</v>
      </c>
      <c r="E28" s="639" t="s">
        <v>1607</v>
      </c>
      <c r="F28" s="643">
        <v>263</v>
      </c>
      <c r="G28" s="639" t="s">
        <v>1590</v>
      </c>
      <c r="H28" s="643">
        <v>60</v>
      </c>
      <c r="I28" s="639" t="s">
        <v>1733</v>
      </c>
      <c r="J28" s="643">
        <v>91</v>
      </c>
      <c r="K28" s="640" t="s">
        <v>1602</v>
      </c>
    </row>
    <row r="29" spans="1:11">
      <c r="A29" s="642" t="s">
        <v>2447</v>
      </c>
      <c r="B29" s="638">
        <v>3674</v>
      </c>
      <c r="C29" s="639" t="s">
        <v>1535</v>
      </c>
      <c r="D29" s="643">
        <v>620</v>
      </c>
      <c r="E29" s="639" t="s">
        <v>1494</v>
      </c>
      <c r="F29" s="638">
        <v>2422</v>
      </c>
      <c r="G29" s="639" t="s">
        <v>2384</v>
      </c>
      <c r="H29" s="643">
        <v>129</v>
      </c>
      <c r="I29" s="639" t="s">
        <v>1580</v>
      </c>
      <c r="J29" s="643">
        <v>503</v>
      </c>
      <c r="K29" s="640" t="s">
        <v>2458</v>
      </c>
    </row>
    <row r="30" spans="1:11">
      <c r="A30" s="666" t="s">
        <v>2448</v>
      </c>
      <c r="B30" s="667">
        <v>589</v>
      </c>
      <c r="C30" s="668" t="s">
        <v>2324</v>
      </c>
      <c r="D30" s="667">
        <v>126</v>
      </c>
      <c r="E30" s="668" t="s">
        <v>1741</v>
      </c>
      <c r="F30" s="667">
        <v>244</v>
      </c>
      <c r="G30" s="668" t="s">
        <v>1599</v>
      </c>
      <c r="H30" s="667">
        <v>22</v>
      </c>
      <c r="I30" s="668" t="s">
        <v>1585</v>
      </c>
      <c r="J30" s="667">
        <v>184</v>
      </c>
      <c r="K30" s="669" t="s">
        <v>2102</v>
      </c>
    </row>
    <row r="31" spans="1:11">
      <c r="A31" s="666"/>
      <c r="B31" s="667"/>
      <c r="C31" s="668"/>
      <c r="D31" s="667"/>
      <c r="E31" s="668"/>
      <c r="F31" s="667"/>
      <c r="G31" s="668"/>
      <c r="H31" s="667"/>
      <c r="I31" s="668"/>
      <c r="J31" s="667"/>
      <c r="K31" s="669"/>
    </row>
    <row r="32" spans="1:11" ht="14.5" thickBot="1">
      <c r="A32" s="1078" t="s">
        <v>2459</v>
      </c>
      <c r="B32" s="1079">
        <v>4805</v>
      </c>
      <c r="C32" s="1080" t="s">
        <v>1447</v>
      </c>
      <c r="D32" s="1082">
        <v>623</v>
      </c>
      <c r="E32" s="1080" t="s">
        <v>1572</v>
      </c>
      <c r="F32" s="1079">
        <v>2926</v>
      </c>
      <c r="G32" s="1080" t="s">
        <v>1974</v>
      </c>
      <c r="H32" s="1082">
        <v>235</v>
      </c>
      <c r="I32" s="1080" t="s">
        <v>1601</v>
      </c>
      <c r="J32" s="1079">
        <v>1016</v>
      </c>
      <c r="K32" s="1081" t="s">
        <v>1883</v>
      </c>
    </row>
    <row r="33" spans="1:11">
      <c r="A33" s="654" t="s">
        <v>2441</v>
      </c>
      <c r="B33" s="655">
        <v>448</v>
      </c>
      <c r="C33" s="635" t="s">
        <v>1573</v>
      </c>
      <c r="D33" s="655">
        <v>115</v>
      </c>
      <c r="E33" s="635" t="s">
        <v>1702</v>
      </c>
      <c r="F33" s="655">
        <v>242</v>
      </c>
      <c r="G33" s="635" t="s">
        <v>1584</v>
      </c>
      <c r="H33" s="655">
        <v>30</v>
      </c>
      <c r="I33" s="635" t="s">
        <v>1585</v>
      </c>
      <c r="J33" s="655">
        <v>61</v>
      </c>
      <c r="K33" s="636" t="s">
        <v>1684</v>
      </c>
    </row>
    <row r="34" spans="1:11">
      <c r="A34" s="642" t="s">
        <v>2442</v>
      </c>
      <c r="B34" s="643">
        <v>598</v>
      </c>
      <c r="C34" s="639" t="s">
        <v>2308</v>
      </c>
      <c r="D34" s="643">
        <v>73</v>
      </c>
      <c r="E34" s="639" t="s">
        <v>1751</v>
      </c>
      <c r="F34" s="643">
        <v>301</v>
      </c>
      <c r="G34" s="639" t="s">
        <v>1681</v>
      </c>
      <c r="H34" s="643">
        <v>72</v>
      </c>
      <c r="I34" s="639" t="s">
        <v>1691</v>
      </c>
      <c r="J34" s="643">
        <v>152</v>
      </c>
      <c r="K34" s="640" t="s">
        <v>1589</v>
      </c>
    </row>
    <row r="35" spans="1:11">
      <c r="A35" s="642" t="s">
        <v>2443</v>
      </c>
      <c r="B35" s="643">
        <v>830</v>
      </c>
      <c r="C35" s="639" t="s">
        <v>2132</v>
      </c>
      <c r="D35" s="643">
        <v>123</v>
      </c>
      <c r="E35" s="639" t="s">
        <v>2460</v>
      </c>
      <c r="F35" s="643">
        <v>572</v>
      </c>
      <c r="G35" s="639" t="s">
        <v>1606</v>
      </c>
      <c r="H35" s="643">
        <v>22</v>
      </c>
      <c r="I35" s="639" t="s">
        <v>1712</v>
      </c>
      <c r="J35" s="643">
        <v>113</v>
      </c>
      <c r="K35" s="640" t="s">
        <v>1700</v>
      </c>
    </row>
    <row r="36" spans="1:11">
      <c r="A36" s="642" t="s">
        <v>2445</v>
      </c>
      <c r="B36" s="643">
        <v>583</v>
      </c>
      <c r="C36" s="639" t="s">
        <v>2181</v>
      </c>
      <c r="D36" s="643">
        <v>41</v>
      </c>
      <c r="E36" s="639" t="s">
        <v>2170</v>
      </c>
      <c r="F36" s="643">
        <v>434</v>
      </c>
      <c r="G36" s="639" t="s">
        <v>2204</v>
      </c>
      <c r="H36" s="643">
        <v>19</v>
      </c>
      <c r="I36" s="639" t="s">
        <v>1712</v>
      </c>
      <c r="J36" s="643">
        <v>89</v>
      </c>
      <c r="K36" s="640" t="s">
        <v>2461</v>
      </c>
    </row>
    <row r="37" spans="1:11">
      <c r="A37" s="642" t="s">
        <v>2447</v>
      </c>
      <c r="B37" s="638">
        <v>2037</v>
      </c>
      <c r="C37" s="639" t="s">
        <v>1541</v>
      </c>
      <c r="D37" s="643">
        <v>221</v>
      </c>
      <c r="E37" s="639" t="s">
        <v>1656</v>
      </c>
      <c r="F37" s="638">
        <v>1188</v>
      </c>
      <c r="G37" s="639" t="s">
        <v>2148</v>
      </c>
      <c r="H37" s="643">
        <v>78</v>
      </c>
      <c r="I37" s="639" t="s">
        <v>1726</v>
      </c>
      <c r="J37" s="643">
        <v>550</v>
      </c>
      <c r="K37" s="640" t="s">
        <v>2313</v>
      </c>
    </row>
    <row r="38" spans="1:11">
      <c r="A38" s="642" t="s">
        <v>2448</v>
      </c>
      <c r="B38" s="643">
        <v>309</v>
      </c>
      <c r="C38" s="639" t="s">
        <v>2172</v>
      </c>
      <c r="D38" s="643">
        <v>50</v>
      </c>
      <c r="E38" s="639" t="s">
        <v>1738</v>
      </c>
      <c r="F38" s="643">
        <v>189</v>
      </c>
      <c r="G38" s="639" t="s">
        <v>1753</v>
      </c>
      <c r="H38" s="643">
        <v>14</v>
      </c>
      <c r="I38" s="639" t="s">
        <v>2462</v>
      </c>
      <c r="J38" s="643">
        <v>51</v>
      </c>
      <c r="K38" s="640" t="s">
        <v>1705</v>
      </c>
    </row>
    <row r="39" spans="1:11">
      <c r="A39" s="642"/>
      <c r="B39" s="643"/>
      <c r="C39" s="639"/>
      <c r="D39" s="643"/>
      <c r="E39" s="639"/>
      <c r="F39" s="643"/>
      <c r="G39" s="639"/>
      <c r="H39" s="643"/>
      <c r="I39" s="639"/>
      <c r="J39" s="643"/>
      <c r="K39" s="640"/>
    </row>
    <row r="40" spans="1:11" ht="14.5" thickBot="1">
      <c r="A40" s="1078" t="s">
        <v>2463</v>
      </c>
      <c r="B40" s="1079">
        <v>5616</v>
      </c>
      <c r="C40" s="1080" t="s">
        <v>2379</v>
      </c>
      <c r="D40" s="1082">
        <v>934</v>
      </c>
      <c r="E40" s="1080" t="s">
        <v>2132</v>
      </c>
      <c r="F40" s="1079">
        <v>3584</v>
      </c>
      <c r="G40" s="1080" t="s">
        <v>2464</v>
      </c>
      <c r="H40" s="1082">
        <v>308</v>
      </c>
      <c r="I40" s="1080" t="s">
        <v>1583</v>
      </c>
      <c r="J40" s="1082">
        <v>790</v>
      </c>
      <c r="K40" s="1081" t="s">
        <v>1641</v>
      </c>
    </row>
    <row r="41" spans="1:11">
      <c r="A41" s="654" t="s">
        <v>2441</v>
      </c>
      <c r="B41" s="634">
        <v>1786</v>
      </c>
      <c r="C41" s="635" t="s">
        <v>1853</v>
      </c>
      <c r="D41" s="655">
        <v>523</v>
      </c>
      <c r="E41" s="635" t="s">
        <v>1538</v>
      </c>
      <c r="F41" s="655">
        <v>999</v>
      </c>
      <c r="G41" s="635" t="s">
        <v>2339</v>
      </c>
      <c r="H41" s="655">
        <v>94</v>
      </c>
      <c r="I41" s="635" t="s">
        <v>2166</v>
      </c>
      <c r="J41" s="655">
        <v>170</v>
      </c>
      <c r="K41" s="636" t="s">
        <v>2003</v>
      </c>
    </row>
    <row r="42" spans="1:11">
      <c r="A42" s="642" t="s">
        <v>2442</v>
      </c>
      <c r="B42" s="638">
        <v>1014</v>
      </c>
      <c r="C42" s="639" t="s">
        <v>2160</v>
      </c>
      <c r="D42" s="643">
        <v>153</v>
      </c>
      <c r="E42" s="639" t="s">
        <v>2455</v>
      </c>
      <c r="F42" s="643">
        <v>592</v>
      </c>
      <c r="G42" s="639" t="s">
        <v>2465</v>
      </c>
      <c r="H42" s="643">
        <v>112</v>
      </c>
      <c r="I42" s="639" t="s">
        <v>1601</v>
      </c>
      <c r="J42" s="643">
        <v>157</v>
      </c>
      <c r="K42" s="640" t="s">
        <v>1579</v>
      </c>
    </row>
    <row r="43" spans="1:11">
      <c r="A43" s="642" t="s">
        <v>2443</v>
      </c>
      <c r="B43" s="643">
        <v>850</v>
      </c>
      <c r="C43" s="639" t="s">
        <v>1763</v>
      </c>
      <c r="D43" s="643">
        <v>105</v>
      </c>
      <c r="E43" s="639" t="s">
        <v>2461</v>
      </c>
      <c r="F43" s="643">
        <v>602</v>
      </c>
      <c r="G43" s="639" t="s">
        <v>2197</v>
      </c>
      <c r="H43" s="643">
        <v>0</v>
      </c>
      <c r="I43" s="639" t="s">
        <v>1681</v>
      </c>
      <c r="J43" s="643">
        <v>143</v>
      </c>
      <c r="K43" s="640" t="s">
        <v>2456</v>
      </c>
    </row>
    <row r="44" spans="1:11">
      <c r="A44" s="642" t="s">
        <v>2445</v>
      </c>
      <c r="B44" s="643">
        <v>363</v>
      </c>
      <c r="C44" s="639" t="s">
        <v>1596</v>
      </c>
      <c r="D44" s="643">
        <v>38</v>
      </c>
      <c r="E44" s="639" t="s">
        <v>2306</v>
      </c>
      <c r="F44" s="643">
        <v>261</v>
      </c>
      <c r="G44" s="639" t="s">
        <v>2003</v>
      </c>
      <c r="H44" s="643">
        <v>15</v>
      </c>
      <c r="I44" s="639" t="s">
        <v>2462</v>
      </c>
      <c r="J44" s="643">
        <v>49</v>
      </c>
      <c r="K44" s="640" t="s">
        <v>2333</v>
      </c>
    </row>
    <row r="45" spans="1:11">
      <c r="A45" s="642" t="s">
        <v>2447</v>
      </c>
      <c r="B45" s="638">
        <v>1041</v>
      </c>
      <c r="C45" s="639" t="s">
        <v>2410</v>
      </c>
      <c r="D45" s="643">
        <v>0</v>
      </c>
      <c r="E45" s="639" t="s">
        <v>1681</v>
      </c>
      <c r="F45" s="643">
        <v>838</v>
      </c>
      <c r="G45" s="639" t="s">
        <v>2310</v>
      </c>
      <c r="H45" s="643">
        <v>78</v>
      </c>
      <c r="I45" s="639" t="s">
        <v>2166</v>
      </c>
      <c r="J45" s="643">
        <v>125</v>
      </c>
      <c r="K45" s="640" t="s">
        <v>1570</v>
      </c>
    </row>
    <row r="46" spans="1:11">
      <c r="A46" s="642" t="s">
        <v>2448</v>
      </c>
      <c r="B46" s="643">
        <v>562</v>
      </c>
      <c r="C46" s="639" t="s">
        <v>1729</v>
      </c>
      <c r="D46" s="643">
        <v>115</v>
      </c>
      <c r="E46" s="639" t="s">
        <v>1582</v>
      </c>
      <c r="F46" s="643">
        <v>292</v>
      </c>
      <c r="G46" s="639" t="s">
        <v>2003</v>
      </c>
      <c r="H46" s="643">
        <v>9</v>
      </c>
      <c r="I46" s="639" t="s">
        <v>2466</v>
      </c>
      <c r="J46" s="643">
        <v>146</v>
      </c>
      <c r="K46" s="640" t="s">
        <v>1604</v>
      </c>
    </row>
    <row r="47" spans="1:11">
      <c r="A47" s="642"/>
      <c r="B47" s="643"/>
      <c r="C47" s="639"/>
      <c r="D47" s="643"/>
      <c r="E47" s="639"/>
      <c r="F47" s="643"/>
      <c r="G47" s="639"/>
      <c r="H47" s="643"/>
      <c r="I47" s="639"/>
      <c r="J47" s="643"/>
      <c r="K47" s="640"/>
    </row>
    <row r="48" spans="1:11" ht="14.5" thickBot="1">
      <c r="A48" s="1078" t="s">
        <v>2467</v>
      </c>
      <c r="B48" s="1079">
        <v>3740</v>
      </c>
      <c r="C48" s="1080" t="s">
        <v>2468</v>
      </c>
      <c r="D48" s="1082">
        <v>826</v>
      </c>
      <c r="E48" s="1080" t="s">
        <v>1745</v>
      </c>
      <c r="F48" s="1079">
        <v>2434</v>
      </c>
      <c r="G48" s="1080" t="s">
        <v>2027</v>
      </c>
      <c r="H48" s="1082">
        <v>124</v>
      </c>
      <c r="I48" s="1080" t="s">
        <v>1684</v>
      </c>
      <c r="J48" s="1082">
        <v>356</v>
      </c>
      <c r="K48" s="1081" t="s">
        <v>1629</v>
      </c>
    </row>
    <row r="49" spans="1:11">
      <c r="A49" s="654" t="s">
        <v>2441</v>
      </c>
      <c r="B49" s="634">
        <v>1704</v>
      </c>
      <c r="C49" s="635" t="s">
        <v>1365</v>
      </c>
      <c r="D49" s="655">
        <v>429</v>
      </c>
      <c r="E49" s="635" t="s">
        <v>1737</v>
      </c>
      <c r="F49" s="634">
        <v>1127</v>
      </c>
      <c r="G49" s="635" t="s">
        <v>1598</v>
      </c>
      <c r="H49" s="655">
        <v>83</v>
      </c>
      <c r="I49" s="635" t="s">
        <v>2345</v>
      </c>
      <c r="J49" s="655">
        <v>65</v>
      </c>
      <c r="K49" s="636" t="s">
        <v>2457</v>
      </c>
    </row>
    <row r="50" spans="1:11">
      <c r="A50" s="642" t="s">
        <v>2442</v>
      </c>
      <c r="B50" s="643">
        <v>736</v>
      </c>
      <c r="C50" s="639" t="s">
        <v>2294</v>
      </c>
      <c r="D50" s="643">
        <v>91</v>
      </c>
      <c r="E50" s="639" t="s">
        <v>1749</v>
      </c>
      <c r="F50" s="643">
        <v>549</v>
      </c>
      <c r="G50" s="639" t="s">
        <v>1859</v>
      </c>
      <c r="H50" s="643">
        <v>32</v>
      </c>
      <c r="I50" s="639" t="s">
        <v>2457</v>
      </c>
      <c r="J50" s="643">
        <v>64</v>
      </c>
      <c r="K50" s="640" t="s">
        <v>1749</v>
      </c>
    </row>
    <row r="51" spans="1:11">
      <c r="A51" s="642" t="s">
        <v>2443</v>
      </c>
      <c r="B51" s="643">
        <v>475</v>
      </c>
      <c r="C51" s="639" t="s">
        <v>2127</v>
      </c>
      <c r="D51" s="643">
        <v>73</v>
      </c>
      <c r="E51" s="639" t="s">
        <v>1749</v>
      </c>
      <c r="F51" s="643">
        <v>299</v>
      </c>
      <c r="G51" s="639" t="s">
        <v>2456</v>
      </c>
      <c r="H51" s="643">
        <v>4</v>
      </c>
      <c r="I51" s="639" t="s">
        <v>1769</v>
      </c>
      <c r="J51" s="643">
        <v>99</v>
      </c>
      <c r="K51" s="640" t="s">
        <v>1599</v>
      </c>
    </row>
    <row r="52" spans="1:11">
      <c r="A52" s="642" t="s">
        <v>2445</v>
      </c>
      <c r="B52" s="643">
        <v>227</v>
      </c>
      <c r="C52" s="639" t="s">
        <v>2397</v>
      </c>
      <c r="D52" s="643">
        <v>67</v>
      </c>
      <c r="E52" s="639" t="s">
        <v>2370</v>
      </c>
      <c r="F52" s="643">
        <v>128</v>
      </c>
      <c r="G52" s="639" t="s">
        <v>2366</v>
      </c>
      <c r="H52" s="643">
        <v>0</v>
      </c>
      <c r="I52" s="639" t="s">
        <v>1681</v>
      </c>
      <c r="J52" s="643">
        <v>32</v>
      </c>
      <c r="K52" s="640" t="s">
        <v>1733</v>
      </c>
    </row>
    <row r="53" spans="1:11">
      <c r="A53" s="642" t="s">
        <v>2447</v>
      </c>
      <c r="B53" s="643">
        <v>127</v>
      </c>
      <c r="C53" s="639" t="s">
        <v>1636</v>
      </c>
      <c r="D53" s="643">
        <v>10</v>
      </c>
      <c r="E53" s="639" t="s">
        <v>2301</v>
      </c>
      <c r="F53" s="643">
        <v>112</v>
      </c>
      <c r="G53" s="639" t="s">
        <v>2166</v>
      </c>
      <c r="H53" s="643">
        <v>5</v>
      </c>
      <c r="I53" s="639" t="s">
        <v>1710</v>
      </c>
      <c r="J53" s="643">
        <v>0</v>
      </c>
      <c r="K53" s="640" t="s">
        <v>1681</v>
      </c>
    </row>
    <row r="54" spans="1:11">
      <c r="A54" s="642" t="s">
        <v>2448</v>
      </c>
      <c r="B54" s="643">
        <v>471</v>
      </c>
      <c r="C54" s="639" t="s">
        <v>2181</v>
      </c>
      <c r="D54" s="643">
        <v>156</v>
      </c>
      <c r="E54" s="639" t="s">
        <v>2166</v>
      </c>
      <c r="F54" s="643">
        <v>219</v>
      </c>
      <c r="G54" s="639" t="s">
        <v>1675</v>
      </c>
      <c r="H54" s="643">
        <v>0</v>
      </c>
      <c r="I54" s="639" t="s">
        <v>1681</v>
      </c>
      <c r="J54" s="643">
        <v>96</v>
      </c>
      <c r="K54" s="640" t="s">
        <v>2102</v>
      </c>
    </row>
    <row r="55" spans="1:11">
      <c r="A55" s="642"/>
      <c r="B55" s="643"/>
      <c r="C55" s="639"/>
      <c r="D55" s="643"/>
      <c r="E55" s="639"/>
      <c r="F55" s="643"/>
      <c r="G55" s="639"/>
      <c r="H55" s="643"/>
      <c r="I55" s="639"/>
      <c r="J55" s="643"/>
      <c r="K55" s="640"/>
    </row>
    <row r="56" spans="1:11" ht="14.5" thickBot="1">
      <c r="A56" s="1078" t="s">
        <v>2469</v>
      </c>
      <c r="B56" s="1079">
        <v>3366</v>
      </c>
      <c r="C56" s="1080" t="s">
        <v>1524</v>
      </c>
      <c r="D56" s="1082">
        <v>387</v>
      </c>
      <c r="E56" s="1080" t="s">
        <v>1599</v>
      </c>
      <c r="F56" s="1079">
        <v>2385</v>
      </c>
      <c r="G56" s="1080" t="s">
        <v>2451</v>
      </c>
      <c r="H56" s="1082">
        <v>175</v>
      </c>
      <c r="I56" s="1080" t="s">
        <v>1764</v>
      </c>
      <c r="J56" s="1082">
        <v>419</v>
      </c>
      <c r="K56" s="1081" t="s">
        <v>2324</v>
      </c>
    </row>
    <row r="57" spans="1:11">
      <c r="A57" s="654" t="s">
        <v>2441</v>
      </c>
      <c r="B57" s="634">
        <v>2346</v>
      </c>
      <c r="C57" s="635" t="s">
        <v>1884</v>
      </c>
      <c r="D57" s="655">
        <v>356</v>
      </c>
      <c r="E57" s="635" t="s">
        <v>2323</v>
      </c>
      <c r="F57" s="634">
        <v>1528</v>
      </c>
      <c r="G57" s="635" t="s">
        <v>1432</v>
      </c>
      <c r="H57" s="655">
        <v>165</v>
      </c>
      <c r="I57" s="635" t="s">
        <v>1764</v>
      </c>
      <c r="J57" s="655">
        <v>297</v>
      </c>
      <c r="K57" s="636" t="s">
        <v>2081</v>
      </c>
    </row>
    <row r="58" spans="1:11">
      <c r="A58" s="642" t="s">
        <v>2442</v>
      </c>
      <c r="B58" s="643">
        <v>493</v>
      </c>
      <c r="C58" s="639" t="s">
        <v>2308</v>
      </c>
      <c r="D58" s="643">
        <v>0</v>
      </c>
      <c r="E58" s="639" t="s">
        <v>1681</v>
      </c>
      <c r="F58" s="643">
        <v>452</v>
      </c>
      <c r="G58" s="639" t="s">
        <v>1494</v>
      </c>
      <c r="H58" s="643">
        <v>3</v>
      </c>
      <c r="I58" s="639" t="s">
        <v>2470</v>
      </c>
      <c r="J58" s="643">
        <v>38</v>
      </c>
      <c r="K58" s="640" t="s">
        <v>1726</v>
      </c>
    </row>
    <row r="59" spans="1:11">
      <c r="A59" s="642" t="s">
        <v>2443</v>
      </c>
      <c r="B59" s="643">
        <v>193</v>
      </c>
      <c r="C59" s="639" t="s">
        <v>2321</v>
      </c>
      <c r="D59" s="643">
        <v>4</v>
      </c>
      <c r="E59" s="639" t="s">
        <v>1710</v>
      </c>
      <c r="F59" s="643">
        <v>189</v>
      </c>
      <c r="G59" s="639" t="s">
        <v>2321</v>
      </c>
      <c r="H59" s="643">
        <v>0</v>
      </c>
      <c r="I59" s="639" t="s">
        <v>1681</v>
      </c>
      <c r="J59" s="643">
        <v>0</v>
      </c>
      <c r="K59" s="640" t="s">
        <v>1681</v>
      </c>
    </row>
    <row r="60" spans="1:11">
      <c r="A60" s="642" t="s">
        <v>2445</v>
      </c>
      <c r="B60" s="643">
        <v>12</v>
      </c>
      <c r="C60" s="639" t="s">
        <v>2302</v>
      </c>
      <c r="D60" s="643">
        <v>0</v>
      </c>
      <c r="E60" s="639" t="s">
        <v>1681</v>
      </c>
      <c r="F60" s="643">
        <v>12</v>
      </c>
      <c r="G60" s="639" t="s">
        <v>2302</v>
      </c>
      <c r="H60" s="643">
        <v>0</v>
      </c>
      <c r="I60" s="639" t="s">
        <v>1681</v>
      </c>
      <c r="J60" s="643">
        <v>0</v>
      </c>
      <c r="K60" s="640" t="s">
        <v>1681</v>
      </c>
    </row>
    <row r="61" spans="1:11">
      <c r="A61" s="642" t="s">
        <v>2447</v>
      </c>
      <c r="B61" s="643">
        <v>22</v>
      </c>
      <c r="C61" s="639" t="s">
        <v>1585</v>
      </c>
      <c r="D61" s="643">
        <v>0</v>
      </c>
      <c r="E61" s="639" t="s">
        <v>1681</v>
      </c>
      <c r="F61" s="643">
        <v>10</v>
      </c>
      <c r="G61" s="639" t="s">
        <v>1742</v>
      </c>
      <c r="H61" s="643">
        <v>0</v>
      </c>
      <c r="I61" s="639" t="s">
        <v>1681</v>
      </c>
      <c r="J61" s="643">
        <v>12</v>
      </c>
      <c r="K61" s="640" t="s">
        <v>1804</v>
      </c>
    </row>
    <row r="62" spans="1:11">
      <c r="A62" s="642" t="s">
        <v>2448</v>
      </c>
      <c r="B62" s="643">
        <v>300</v>
      </c>
      <c r="C62" s="639" t="s">
        <v>2088</v>
      </c>
      <c r="D62" s="643">
        <v>27</v>
      </c>
      <c r="E62" s="639" t="s">
        <v>2444</v>
      </c>
      <c r="F62" s="643">
        <v>194</v>
      </c>
      <c r="G62" s="639" t="s">
        <v>1604</v>
      </c>
      <c r="H62" s="643">
        <v>7</v>
      </c>
      <c r="I62" s="639" t="s">
        <v>2344</v>
      </c>
      <c r="J62" s="643">
        <v>72</v>
      </c>
      <c r="K62" s="640" t="s">
        <v>2322</v>
      </c>
    </row>
    <row r="63" spans="1:11">
      <c r="A63" s="143"/>
      <c r="B63" s="649"/>
      <c r="C63" s="649"/>
      <c r="D63" s="649"/>
      <c r="E63" s="649"/>
      <c r="F63" s="649"/>
      <c r="G63" s="649"/>
      <c r="H63" s="649"/>
      <c r="I63" s="649"/>
      <c r="J63" s="649"/>
      <c r="K63" s="649"/>
    </row>
    <row r="64" spans="1:11" ht="30.75" customHeight="1">
      <c r="A64" s="1770" t="s">
        <v>2471</v>
      </c>
      <c r="B64" s="1770"/>
      <c r="C64" s="1770"/>
      <c r="D64" s="1770"/>
      <c r="E64" s="1770"/>
      <c r="F64" s="1770"/>
      <c r="G64" s="1770"/>
      <c r="H64" s="1770"/>
      <c r="I64" s="1770"/>
      <c r="J64" s="1770"/>
      <c r="K64" s="1770"/>
    </row>
  </sheetData>
  <mergeCells count="9">
    <mergeCell ref="A64:K64"/>
    <mergeCell ref="A1:K1"/>
    <mergeCell ref="A3:A5"/>
    <mergeCell ref="B3:K3"/>
    <mergeCell ref="B4:C4"/>
    <mergeCell ref="D4:E4"/>
    <mergeCell ref="F4:G4"/>
    <mergeCell ref="H4:I4"/>
    <mergeCell ref="J4:K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9"/>
  <sheetViews>
    <sheetView workbookViewId="0">
      <selection activeCell="K11" sqref="K11"/>
    </sheetView>
  </sheetViews>
  <sheetFormatPr defaultRowHeight="14.25" customHeight="1"/>
  <cols>
    <col min="1" max="1" width="19.08203125" style="117" customWidth="1"/>
    <col min="2" max="9" width="11.33203125" style="117" customWidth="1"/>
    <col min="10" max="10" width="8.6640625" style="171"/>
    <col min="11" max="16384" width="8.6640625" style="117"/>
  </cols>
  <sheetData>
    <row r="1" spans="1:10" ht="25">
      <c r="A1" s="1669" t="s">
        <v>3153</v>
      </c>
      <c r="B1" s="1669"/>
      <c r="C1" s="1669"/>
      <c r="D1" s="1669"/>
      <c r="E1" s="1669"/>
      <c r="F1" s="1669"/>
      <c r="G1" s="1669"/>
      <c r="H1" s="1669"/>
      <c r="I1" s="1669"/>
      <c r="J1" s="1440"/>
    </row>
    <row r="2" spans="1:10" ht="14">
      <c r="A2" s="118"/>
      <c r="B2" s="118"/>
      <c r="C2" s="118"/>
      <c r="D2" s="118"/>
      <c r="E2" s="118"/>
      <c r="F2" s="118"/>
      <c r="G2" s="118"/>
      <c r="H2" s="118"/>
      <c r="I2" s="118"/>
    </row>
    <row r="3" spans="1:10" ht="17.5">
      <c r="A3" s="1698" t="s">
        <v>105</v>
      </c>
      <c r="B3" s="1691" t="s">
        <v>100</v>
      </c>
      <c r="C3" s="1692"/>
      <c r="D3" s="1691" t="s">
        <v>86</v>
      </c>
      <c r="E3" s="1695"/>
      <c r="F3" s="1695"/>
      <c r="G3" s="1695"/>
      <c r="H3" s="1695"/>
      <c r="I3" s="1696"/>
      <c r="J3" s="1381"/>
    </row>
    <row r="4" spans="1:10" ht="32.5">
      <c r="A4" s="1699"/>
      <c r="B4" s="1693"/>
      <c r="C4" s="1694"/>
      <c r="D4" s="1693" t="s">
        <v>101</v>
      </c>
      <c r="E4" s="1694"/>
      <c r="F4" s="1693" t="s">
        <v>102</v>
      </c>
      <c r="G4" s="1694"/>
      <c r="H4" s="1693" t="s">
        <v>783</v>
      </c>
      <c r="I4" s="1697"/>
      <c r="J4" s="1435"/>
    </row>
    <row r="5" spans="1:10" ht="17.5">
      <c r="A5" s="1699"/>
      <c r="B5" s="834" t="s">
        <v>209</v>
      </c>
      <c r="C5" s="825" t="s">
        <v>210</v>
      </c>
      <c r="D5" s="826" t="s">
        <v>209</v>
      </c>
      <c r="E5" s="825" t="s">
        <v>210</v>
      </c>
      <c r="F5" s="826" t="s">
        <v>209</v>
      </c>
      <c r="G5" s="825" t="s">
        <v>210</v>
      </c>
      <c r="H5" s="834" t="s">
        <v>209</v>
      </c>
      <c r="I5" s="829" t="s">
        <v>210</v>
      </c>
      <c r="J5" s="1381"/>
    </row>
    <row r="6" spans="1:10" ht="14">
      <c r="A6" s="832" t="s">
        <v>106</v>
      </c>
      <c r="B6" s="1565">
        <v>148136</v>
      </c>
      <c r="C6" s="2375">
        <v>0.71099999999999997</v>
      </c>
      <c r="D6" s="1565">
        <v>5094</v>
      </c>
      <c r="E6" s="2375">
        <v>0.61799999999999999</v>
      </c>
      <c r="F6" s="1565">
        <v>51785</v>
      </c>
      <c r="G6" s="2375">
        <v>0.71199999999999997</v>
      </c>
      <c r="H6" s="1565">
        <v>91257</v>
      </c>
      <c r="I6" s="2376">
        <v>0.71599999999999997</v>
      </c>
    </row>
    <row r="7" spans="1:10" ht="14">
      <c r="A7" s="508" t="s">
        <v>408</v>
      </c>
      <c r="B7" s="1551">
        <v>42510</v>
      </c>
      <c r="C7" s="1662">
        <v>0.20399999999999999</v>
      </c>
      <c r="D7" s="1551">
        <v>2987</v>
      </c>
      <c r="E7" s="1662">
        <v>0.36199999999999999</v>
      </c>
      <c r="F7" s="1551">
        <v>17708</v>
      </c>
      <c r="G7" s="1662">
        <v>0.24399999999999999</v>
      </c>
      <c r="H7" s="1551">
        <v>21815</v>
      </c>
      <c r="I7" s="2373">
        <v>0.17100000000000001</v>
      </c>
    </row>
    <row r="8" spans="1:10" ht="14">
      <c r="A8" s="508" t="s">
        <v>1236</v>
      </c>
      <c r="B8" s="1551">
        <v>67583</v>
      </c>
      <c r="C8" s="1662">
        <v>0.32400000000000001</v>
      </c>
      <c r="D8" s="1551">
        <v>1371</v>
      </c>
      <c r="E8" s="1662">
        <v>0.16600000000000001</v>
      </c>
      <c r="F8" s="1551">
        <v>24837</v>
      </c>
      <c r="G8" s="1662">
        <v>0.34200000000000003</v>
      </c>
      <c r="H8" s="1551">
        <v>41375</v>
      </c>
      <c r="I8" s="2373">
        <v>0.32400000000000001</v>
      </c>
    </row>
    <row r="9" spans="1:10" ht="14">
      <c r="A9" s="508" t="s">
        <v>1237</v>
      </c>
      <c r="B9" s="1551">
        <v>38043</v>
      </c>
      <c r="C9" s="1662">
        <v>0.182</v>
      </c>
      <c r="D9" s="1551">
        <v>736</v>
      </c>
      <c r="E9" s="1662">
        <v>8.8999999999999996E-2</v>
      </c>
      <c r="F9" s="1551">
        <v>9240</v>
      </c>
      <c r="G9" s="1662">
        <v>0.127</v>
      </c>
      <c r="H9" s="1551">
        <v>28067</v>
      </c>
      <c r="I9" s="2373">
        <v>0.22</v>
      </c>
    </row>
    <row r="10" spans="1:10" ht="14">
      <c r="A10" s="839" t="s">
        <v>107</v>
      </c>
      <c r="B10" s="1550">
        <v>10082</v>
      </c>
      <c r="C10" s="2369">
        <v>4.8000000000000001E-2</v>
      </c>
      <c r="D10" s="1550">
        <v>313</v>
      </c>
      <c r="E10" s="2369">
        <v>3.7999999999999999E-2</v>
      </c>
      <c r="F10" s="1550">
        <v>3205</v>
      </c>
      <c r="G10" s="2369">
        <v>4.3999999999999997E-2</v>
      </c>
      <c r="H10" s="1550">
        <v>6564</v>
      </c>
      <c r="I10" s="2372">
        <v>5.0999999999999997E-2</v>
      </c>
    </row>
    <row r="11" spans="1:10" ht="14">
      <c r="A11" s="173" t="s">
        <v>108</v>
      </c>
      <c r="B11" s="1551">
        <v>19288</v>
      </c>
      <c r="C11" s="1662">
        <v>9.2999999999999999E-2</v>
      </c>
      <c r="D11" s="1551">
        <v>1027</v>
      </c>
      <c r="E11" s="1662">
        <v>0.125</v>
      </c>
      <c r="F11" s="1551">
        <v>8201</v>
      </c>
      <c r="G11" s="1662">
        <v>0.113</v>
      </c>
      <c r="H11" s="1551">
        <v>10060</v>
      </c>
      <c r="I11" s="2373">
        <v>7.9000000000000001E-2</v>
      </c>
    </row>
    <row r="12" spans="1:10" ht="14">
      <c r="A12" s="839" t="s">
        <v>785</v>
      </c>
      <c r="B12" s="1550">
        <v>4286</v>
      </c>
      <c r="C12" s="2369">
        <v>2.1000000000000001E-2</v>
      </c>
      <c r="D12" s="1550">
        <v>301</v>
      </c>
      <c r="E12" s="2369">
        <v>3.6999999999999998E-2</v>
      </c>
      <c r="F12" s="1550">
        <v>2243</v>
      </c>
      <c r="G12" s="2369">
        <v>3.1E-2</v>
      </c>
      <c r="H12" s="1550">
        <v>1742</v>
      </c>
      <c r="I12" s="2372">
        <v>1.4E-2</v>
      </c>
    </row>
    <row r="13" spans="1:10" ht="14.5" thickBot="1">
      <c r="A13" s="173" t="s">
        <v>109</v>
      </c>
      <c r="B13" s="1552">
        <v>26684</v>
      </c>
      <c r="C13" s="2370">
        <v>0.128</v>
      </c>
      <c r="D13" s="1552">
        <v>1509</v>
      </c>
      <c r="E13" s="2370">
        <v>0.183</v>
      </c>
      <c r="F13" s="1552">
        <v>7275</v>
      </c>
      <c r="G13" s="2370">
        <v>0.1</v>
      </c>
      <c r="H13" s="1552">
        <v>17900</v>
      </c>
      <c r="I13" s="2374">
        <v>0.14000000000000001</v>
      </c>
    </row>
    <row r="14" spans="1:10" ht="14">
      <c r="A14" s="835" t="s">
        <v>110</v>
      </c>
      <c r="B14" s="1553">
        <v>208476</v>
      </c>
      <c r="C14" s="2375">
        <v>1</v>
      </c>
      <c r="D14" s="1554">
        <v>8244</v>
      </c>
      <c r="E14" s="2375">
        <v>1</v>
      </c>
      <c r="F14" s="1554">
        <v>72709</v>
      </c>
      <c r="G14" s="2375">
        <v>1</v>
      </c>
      <c r="H14" s="1554">
        <v>127523</v>
      </c>
      <c r="I14" s="2376">
        <v>1</v>
      </c>
    </row>
    <row r="15" spans="1:10" ht="14">
      <c r="A15" s="1678" t="s">
        <v>104</v>
      </c>
      <c r="B15" s="1679"/>
      <c r="C15" s="1679"/>
      <c r="D15" s="1679"/>
      <c r="E15" s="1679"/>
      <c r="F15" s="1679"/>
      <c r="G15" s="1679"/>
      <c r="H15" s="1679"/>
      <c r="I15" s="1680"/>
    </row>
    <row r="16" spans="1:10" ht="14">
      <c r="A16" s="141"/>
      <c r="B16" s="141"/>
      <c r="C16" s="141"/>
      <c r="D16" s="141"/>
      <c r="E16" s="141"/>
      <c r="F16" s="141"/>
      <c r="G16" s="141"/>
      <c r="H16" s="141"/>
      <c r="I16" s="141"/>
    </row>
    <row r="17" spans="1:9" ht="14">
      <c r="A17" s="1690" t="s">
        <v>3147</v>
      </c>
      <c r="B17" s="1690"/>
      <c r="C17" s="1690"/>
      <c r="D17" s="1690"/>
      <c r="E17" s="1690"/>
      <c r="F17" s="1690"/>
      <c r="G17" s="1690"/>
      <c r="H17" s="1690"/>
      <c r="I17" s="1690"/>
    </row>
    <row r="18" spans="1:9" ht="14">
      <c r="A18" s="141"/>
      <c r="B18" s="141"/>
      <c r="C18" s="141"/>
      <c r="D18" s="141"/>
      <c r="E18" s="141"/>
      <c r="F18" s="141"/>
      <c r="G18" s="141"/>
      <c r="H18" s="141"/>
      <c r="I18" s="141"/>
    </row>
    <row r="19" spans="1:9" ht="35.25" customHeight="1">
      <c r="A19" s="1689" t="s">
        <v>111</v>
      </c>
      <c r="B19" s="1677"/>
      <c r="C19" s="1677"/>
      <c r="D19" s="1677"/>
      <c r="E19" s="1677"/>
      <c r="F19" s="1677"/>
      <c r="G19" s="1677"/>
      <c r="H19" s="1677"/>
      <c r="I19" s="1677"/>
    </row>
  </sheetData>
  <mergeCells count="10">
    <mergeCell ref="A3:A5"/>
    <mergeCell ref="A15:I15"/>
    <mergeCell ref="A19:I19"/>
    <mergeCell ref="A17:I17"/>
    <mergeCell ref="A1:I1"/>
    <mergeCell ref="B3:C4"/>
    <mergeCell ref="D3:I3"/>
    <mergeCell ref="D4:E4"/>
    <mergeCell ref="F4:G4"/>
    <mergeCell ref="H4:I4"/>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F64"/>
  <sheetViews>
    <sheetView workbookViewId="0">
      <selection activeCell="F1" sqref="F1"/>
    </sheetView>
  </sheetViews>
  <sheetFormatPr defaultRowHeight="14"/>
  <cols>
    <col min="1" max="1" width="29.25" style="117" customWidth="1"/>
    <col min="2" max="5" width="10.9140625" style="117" customWidth="1"/>
    <col min="6" max="6" width="8.6640625" style="171"/>
    <col min="7" max="16384" width="8.6640625" style="117"/>
  </cols>
  <sheetData>
    <row r="1" spans="1:6" ht="32.5">
      <c r="A1" s="1895" t="s">
        <v>3055</v>
      </c>
      <c r="B1" s="1895"/>
      <c r="C1" s="1895"/>
      <c r="D1" s="1895"/>
      <c r="E1" s="1895"/>
      <c r="F1" s="1435"/>
    </row>
    <row r="3" spans="1:6" ht="17.5">
      <c r="A3" s="1898" t="s">
        <v>2439</v>
      </c>
      <c r="B3" s="1874" t="s">
        <v>407</v>
      </c>
      <c r="C3" s="1896"/>
      <c r="D3" s="1896"/>
      <c r="E3" s="1884"/>
      <c r="F3" s="1381"/>
    </row>
    <row r="4" spans="1:6" ht="17.5">
      <c r="A4" s="1899"/>
      <c r="B4" s="1877" t="s">
        <v>2472</v>
      </c>
      <c r="C4" s="1883"/>
      <c r="D4" s="1877" t="s">
        <v>154</v>
      </c>
      <c r="E4" s="1878"/>
      <c r="F4" s="1381"/>
    </row>
    <row r="5" spans="1:6" s="339" customFormat="1" ht="27.5">
      <c r="A5" s="1900"/>
      <c r="B5" s="1050" t="s">
        <v>1323</v>
      </c>
      <c r="C5" s="1052" t="s">
        <v>1324</v>
      </c>
      <c r="D5" s="1050" t="s">
        <v>1323</v>
      </c>
      <c r="E5" s="1053" t="s">
        <v>1324</v>
      </c>
      <c r="F5" s="1434"/>
    </row>
    <row r="6" spans="1:6" ht="14.5" thickBot="1">
      <c r="A6" s="1054" t="s">
        <v>87</v>
      </c>
      <c r="B6" s="1065">
        <v>179848</v>
      </c>
      <c r="C6" s="1066" t="s">
        <v>2473</v>
      </c>
      <c r="D6" s="1067">
        <v>29940</v>
      </c>
      <c r="E6" s="1068" t="s">
        <v>2399</v>
      </c>
    </row>
    <row r="7" spans="1:6">
      <c r="A7" s="642"/>
      <c r="B7" s="664"/>
      <c r="C7" s="639"/>
      <c r="D7" s="643"/>
      <c r="E7" s="640"/>
    </row>
    <row r="8" spans="1:6" ht="14.5" thickBot="1">
      <c r="A8" s="1078" t="s">
        <v>2440</v>
      </c>
      <c r="B8" s="1075">
        <v>17932</v>
      </c>
      <c r="C8" s="1076" t="s">
        <v>2056</v>
      </c>
      <c r="D8" s="1075">
        <v>3170</v>
      </c>
      <c r="E8" s="1077" t="s">
        <v>1959</v>
      </c>
    </row>
    <row r="9" spans="1:6">
      <c r="A9" s="654" t="s">
        <v>2441</v>
      </c>
      <c r="B9" s="655">
        <v>228</v>
      </c>
      <c r="C9" s="635" t="s">
        <v>1753</v>
      </c>
      <c r="D9" s="655">
        <v>47</v>
      </c>
      <c r="E9" s="636" t="s">
        <v>2306</v>
      </c>
    </row>
    <row r="10" spans="1:6">
      <c r="A10" s="642" t="s">
        <v>2442</v>
      </c>
      <c r="B10" s="643">
        <v>210</v>
      </c>
      <c r="C10" s="639" t="s">
        <v>1700</v>
      </c>
      <c r="D10" s="643">
        <v>24</v>
      </c>
      <c r="E10" s="640" t="s">
        <v>1588</v>
      </c>
    </row>
    <row r="11" spans="1:6">
      <c r="A11" s="642" t="s">
        <v>2443</v>
      </c>
      <c r="B11" s="638">
        <v>1228</v>
      </c>
      <c r="C11" s="639" t="s">
        <v>2326</v>
      </c>
      <c r="D11" s="643">
        <v>207</v>
      </c>
      <c r="E11" s="640" t="s">
        <v>1895</v>
      </c>
    </row>
    <row r="12" spans="1:6">
      <c r="A12" s="642" t="s">
        <v>2445</v>
      </c>
      <c r="B12" s="643">
        <v>720</v>
      </c>
      <c r="C12" s="639" t="s">
        <v>2474</v>
      </c>
      <c r="D12" s="643">
        <v>109</v>
      </c>
      <c r="E12" s="640" t="s">
        <v>1747</v>
      </c>
    </row>
    <row r="13" spans="1:6">
      <c r="A13" s="642" t="s">
        <v>2447</v>
      </c>
      <c r="B13" s="638">
        <v>10558</v>
      </c>
      <c r="C13" s="639" t="s">
        <v>2118</v>
      </c>
      <c r="D13" s="638">
        <v>2073</v>
      </c>
      <c r="E13" s="640" t="s">
        <v>2371</v>
      </c>
    </row>
    <row r="14" spans="1:6">
      <c r="A14" s="642" t="s">
        <v>2448</v>
      </c>
      <c r="B14" s="638">
        <v>4988</v>
      </c>
      <c r="C14" s="639" t="s">
        <v>1464</v>
      </c>
      <c r="D14" s="643">
        <v>710</v>
      </c>
      <c r="E14" s="640" t="s">
        <v>1581</v>
      </c>
    </row>
    <row r="15" spans="1:6">
      <c r="A15" s="642"/>
      <c r="B15" s="638"/>
      <c r="C15" s="639"/>
      <c r="D15" s="643"/>
      <c r="E15" s="640"/>
    </row>
    <row r="16" spans="1:6" ht="14.5" thickBot="1">
      <c r="A16" s="1078" t="s">
        <v>2450</v>
      </c>
      <c r="B16" s="1079">
        <v>19859</v>
      </c>
      <c r="C16" s="1080" t="s">
        <v>2475</v>
      </c>
      <c r="D16" s="1079">
        <v>3344</v>
      </c>
      <c r="E16" s="1081" t="s">
        <v>2451</v>
      </c>
    </row>
    <row r="17" spans="1:5">
      <c r="A17" s="654" t="s">
        <v>2441</v>
      </c>
      <c r="B17" s="655">
        <v>797</v>
      </c>
      <c r="C17" s="635" t="s">
        <v>1569</v>
      </c>
      <c r="D17" s="655">
        <v>235</v>
      </c>
      <c r="E17" s="636" t="s">
        <v>2172</v>
      </c>
    </row>
    <row r="18" spans="1:5">
      <c r="A18" s="642" t="s">
        <v>2442</v>
      </c>
      <c r="B18" s="643">
        <v>808</v>
      </c>
      <c r="C18" s="639" t="s">
        <v>1745</v>
      </c>
      <c r="D18" s="643">
        <v>90</v>
      </c>
      <c r="E18" s="640" t="s">
        <v>2176</v>
      </c>
    </row>
    <row r="19" spans="1:5">
      <c r="A19" s="642" t="s">
        <v>2443</v>
      </c>
      <c r="B19" s="638">
        <v>1033</v>
      </c>
      <c r="C19" s="639" t="s">
        <v>2334</v>
      </c>
      <c r="D19" s="643">
        <v>210</v>
      </c>
      <c r="E19" s="640" t="s">
        <v>1592</v>
      </c>
    </row>
    <row r="20" spans="1:5">
      <c r="A20" s="642" t="s">
        <v>2445</v>
      </c>
      <c r="B20" s="638">
        <v>1029</v>
      </c>
      <c r="C20" s="639" t="s">
        <v>1781</v>
      </c>
      <c r="D20" s="643">
        <v>167</v>
      </c>
      <c r="E20" s="640" t="s">
        <v>1601</v>
      </c>
    </row>
    <row r="21" spans="1:5">
      <c r="A21" s="642" t="s">
        <v>2447</v>
      </c>
      <c r="B21" s="638">
        <v>14438</v>
      </c>
      <c r="C21" s="639" t="s">
        <v>2476</v>
      </c>
      <c r="D21" s="638">
        <v>2485</v>
      </c>
      <c r="E21" s="640" t="s">
        <v>2452</v>
      </c>
    </row>
    <row r="22" spans="1:5">
      <c r="A22" s="642" t="s">
        <v>2448</v>
      </c>
      <c r="B22" s="638">
        <v>1754</v>
      </c>
      <c r="C22" s="639" t="s">
        <v>1919</v>
      </c>
      <c r="D22" s="643">
        <v>157</v>
      </c>
      <c r="E22" s="640" t="s">
        <v>2166</v>
      </c>
    </row>
    <row r="23" spans="1:5">
      <c r="A23" s="642"/>
      <c r="B23" s="638"/>
      <c r="C23" s="639"/>
      <c r="D23" s="643"/>
      <c r="E23" s="640"/>
    </row>
    <row r="24" spans="1:5" ht="14.5" thickBot="1">
      <c r="A24" s="1078" t="s">
        <v>2453</v>
      </c>
      <c r="B24" s="1079">
        <v>30696</v>
      </c>
      <c r="C24" s="1080" t="s">
        <v>1878</v>
      </c>
      <c r="D24" s="1079">
        <v>5899</v>
      </c>
      <c r="E24" s="1081" t="s">
        <v>2454</v>
      </c>
    </row>
    <row r="25" spans="1:5">
      <c r="A25" s="654" t="s">
        <v>2441</v>
      </c>
      <c r="B25" s="634">
        <v>1455</v>
      </c>
      <c r="C25" s="635" t="s">
        <v>1540</v>
      </c>
      <c r="D25" s="655">
        <v>400</v>
      </c>
      <c r="E25" s="636" t="s">
        <v>1573</v>
      </c>
    </row>
    <row r="26" spans="1:5">
      <c r="A26" s="642" t="s">
        <v>2442</v>
      </c>
      <c r="B26" s="638">
        <v>1188</v>
      </c>
      <c r="C26" s="639" t="s">
        <v>1781</v>
      </c>
      <c r="D26" s="643">
        <v>305</v>
      </c>
      <c r="E26" s="640" t="s">
        <v>2456</v>
      </c>
    </row>
    <row r="27" spans="1:5">
      <c r="A27" s="642" t="s">
        <v>2443</v>
      </c>
      <c r="B27" s="638">
        <v>1614</v>
      </c>
      <c r="C27" s="639" t="s">
        <v>2149</v>
      </c>
      <c r="D27" s="643">
        <v>408</v>
      </c>
      <c r="E27" s="640" t="s">
        <v>1656</v>
      </c>
    </row>
    <row r="28" spans="1:5">
      <c r="A28" s="642" t="s">
        <v>2445</v>
      </c>
      <c r="B28" s="638">
        <v>2324</v>
      </c>
      <c r="C28" s="639" t="s">
        <v>1467</v>
      </c>
      <c r="D28" s="643">
        <v>523</v>
      </c>
      <c r="E28" s="640" t="s">
        <v>2204</v>
      </c>
    </row>
    <row r="29" spans="1:5">
      <c r="A29" s="642" t="s">
        <v>2447</v>
      </c>
      <c r="B29" s="638">
        <v>21441</v>
      </c>
      <c r="C29" s="639" t="s">
        <v>2477</v>
      </c>
      <c r="D29" s="638">
        <v>3674</v>
      </c>
      <c r="E29" s="640" t="s">
        <v>1535</v>
      </c>
    </row>
    <row r="30" spans="1:5">
      <c r="A30" s="642" t="s">
        <v>2448</v>
      </c>
      <c r="B30" s="638">
        <v>2674</v>
      </c>
      <c r="C30" s="639" t="s">
        <v>2098</v>
      </c>
      <c r="D30" s="643">
        <v>589</v>
      </c>
      <c r="E30" s="640" t="s">
        <v>2324</v>
      </c>
    </row>
    <row r="31" spans="1:5">
      <c r="A31" s="642"/>
      <c r="B31" s="638"/>
      <c r="C31" s="639"/>
      <c r="D31" s="643"/>
      <c r="E31" s="640"/>
    </row>
    <row r="32" spans="1:5" ht="14.5" thickBot="1">
      <c r="A32" s="1078" t="s">
        <v>2459</v>
      </c>
      <c r="B32" s="1079">
        <v>27092</v>
      </c>
      <c r="C32" s="1080" t="s">
        <v>2478</v>
      </c>
      <c r="D32" s="1079">
        <v>4805</v>
      </c>
      <c r="E32" s="1081" t="s">
        <v>1447</v>
      </c>
    </row>
    <row r="33" spans="1:5">
      <c r="A33" s="654" t="s">
        <v>2441</v>
      </c>
      <c r="B33" s="634">
        <v>2071</v>
      </c>
      <c r="C33" s="635" t="s">
        <v>1884</v>
      </c>
      <c r="D33" s="655">
        <v>448</v>
      </c>
      <c r="E33" s="636" t="s">
        <v>1573</v>
      </c>
    </row>
    <row r="34" spans="1:5">
      <c r="A34" s="642" t="s">
        <v>2442</v>
      </c>
      <c r="B34" s="638">
        <v>2573</v>
      </c>
      <c r="C34" s="639" t="s">
        <v>1578</v>
      </c>
      <c r="D34" s="643">
        <v>598</v>
      </c>
      <c r="E34" s="640" t="s">
        <v>2308</v>
      </c>
    </row>
    <row r="35" spans="1:5">
      <c r="A35" s="642" t="s">
        <v>2443</v>
      </c>
      <c r="B35" s="638">
        <v>3600</v>
      </c>
      <c r="C35" s="639" t="s">
        <v>2037</v>
      </c>
      <c r="D35" s="643">
        <v>830</v>
      </c>
      <c r="E35" s="640" t="s">
        <v>2132</v>
      </c>
    </row>
    <row r="36" spans="1:5">
      <c r="A36" s="642" t="s">
        <v>2445</v>
      </c>
      <c r="B36" s="638">
        <v>3577</v>
      </c>
      <c r="C36" s="639" t="s">
        <v>2391</v>
      </c>
      <c r="D36" s="643">
        <v>583</v>
      </c>
      <c r="E36" s="640" t="s">
        <v>2181</v>
      </c>
    </row>
    <row r="37" spans="1:5">
      <c r="A37" s="642" t="s">
        <v>2447</v>
      </c>
      <c r="B37" s="638">
        <v>13558</v>
      </c>
      <c r="C37" s="639" t="s">
        <v>1412</v>
      </c>
      <c r="D37" s="638">
        <v>2037</v>
      </c>
      <c r="E37" s="640" t="s">
        <v>1541</v>
      </c>
    </row>
    <row r="38" spans="1:5">
      <c r="A38" s="642" t="s">
        <v>2448</v>
      </c>
      <c r="B38" s="638">
        <v>1713</v>
      </c>
      <c r="C38" s="639" t="s">
        <v>1565</v>
      </c>
      <c r="D38" s="643">
        <v>309</v>
      </c>
      <c r="E38" s="640" t="s">
        <v>2172</v>
      </c>
    </row>
    <row r="39" spans="1:5">
      <c r="A39" s="642"/>
      <c r="B39" s="638"/>
      <c r="C39" s="639"/>
      <c r="D39" s="643"/>
      <c r="E39" s="640"/>
    </row>
    <row r="40" spans="1:5" ht="14.5" thickBot="1">
      <c r="A40" s="1078" t="s">
        <v>2463</v>
      </c>
      <c r="B40" s="1079">
        <v>36010</v>
      </c>
      <c r="C40" s="1080" t="s">
        <v>2479</v>
      </c>
      <c r="D40" s="1079">
        <v>5616</v>
      </c>
      <c r="E40" s="1081" t="s">
        <v>2379</v>
      </c>
    </row>
    <row r="41" spans="1:5">
      <c r="A41" s="654" t="s">
        <v>2441</v>
      </c>
      <c r="B41" s="634">
        <v>7442</v>
      </c>
      <c r="C41" s="635" t="s">
        <v>2480</v>
      </c>
      <c r="D41" s="634">
        <v>1786</v>
      </c>
      <c r="E41" s="636" t="s">
        <v>1853</v>
      </c>
    </row>
    <row r="42" spans="1:5">
      <c r="A42" s="642" t="s">
        <v>2442</v>
      </c>
      <c r="B42" s="638">
        <v>6299</v>
      </c>
      <c r="C42" s="639" t="s">
        <v>1849</v>
      </c>
      <c r="D42" s="638">
        <v>1014</v>
      </c>
      <c r="E42" s="640" t="s">
        <v>2160</v>
      </c>
    </row>
    <row r="43" spans="1:5">
      <c r="A43" s="642" t="s">
        <v>2443</v>
      </c>
      <c r="B43" s="638">
        <v>5159</v>
      </c>
      <c r="C43" s="639" t="s">
        <v>1426</v>
      </c>
      <c r="D43" s="643">
        <v>850</v>
      </c>
      <c r="E43" s="640" t="s">
        <v>1763</v>
      </c>
    </row>
    <row r="44" spans="1:5">
      <c r="A44" s="642" t="s">
        <v>2445</v>
      </c>
      <c r="B44" s="638">
        <v>4058</v>
      </c>
      <c r="C44" s="639" t="s">
        <v>1535</v>
      </c>
      <c r="D44" s="643">
        <v>363</v>
      </c>
      <c r="E44" s="640" t="s">
        <v>1596</v>
      </c>
    </row>
    <row r="45" spans="1:5">
      <c r="A45" s="642" t="s">
        <v>2447</v>
      </c>
      <c r="B45" s="638">
        <v>10355</v>
      </c>
      <c r="C45" s="639" t="s">
        <v>2481</v>
      </c>
      <c r="D45" s="638">
        <v>1041</v>
      </c>
      <c r="E45" s="640" t="s">
        <v>2410</v>
      </c>
    </row>
    <row r="46" spans="1:5">
      <c r="A46" s="642" t="s">
        <v>2448</v>
      </c>
      <c r="B46" s="638">
        <v>2697</v>
      </c>
      <c r="C46" s="639" t="s">
        <v>1390</v>
      </c>
      <c r="D46" s="643">
        <v>562</v>
      </c>
      <c r="E46" s="640" t="s">
        <v>1729</v>
      </c>
    </row>
    <row r="47" spans="1:5">
      <c r="A47" s="642"/>
      <c r="B47" s="638"/>
      <c r="C47" s="639"/>
      <c r="D47" s="643"/>
      <c r="E47" s="640"/>
    </row>
    <row r="48" spans="1:5" ht="14.5" thickBot="1">
      <c r="A48" s="1078" t="s">
        <v>2467</v>
      </c>
      <c r="B48" s="1079">
        <v>23129</v>
      </c>
      <c r="C48" s="1080" t="s">
        <v>2482</v>
      </c>
      <c r="D48" s="1079">
        <v>3740</v>
      </c>
      <c r="E48" s="1081" t="s">
        <v>2468</v>
      </c>
    </row>
    <row r="49" spans="1:5">
      <c r="A49" s="654" t="s">
        <v>2441</v>
      </c>
      <c r="B49" s="634">
        <v>8558</v>
      </c>
      <c r="C49" s="635" t="s">
        <v>1855</v>
      </c>
      <c r="D49" s="634">
        <v>1704</v>
      </c>
      <c r="E49" s="636" t="s">
        <v>1365</v>
      </c>
    </row>
    <row r="50" spans="1:5">
      <c r="A50" s="642" t="s">
        <v>2442</v>
      </c>
      <c r="B50" s="638">
        <v>4685</v>
      </c>
      <c r="C50" s="639" t="s">
        <v>2483</v>
      </c>
      <c r="D50" s="643">
        <v>736</v>
      </c>
      <c r="E50" s="640" t="s">
        <v>2294</v>
      </c>
    </row>
    <row r="51" spans="1:5">
      <c r="A51" s="642" t="s">
        <v>2443</v>
      </c>
      <c r="B51" s="638">
        <v>3642</v>
      </c>
      <c r="C51" s="639" t="s">
        <v>2484</v>
      </c>
      <c r="D51" s="643">
        <v>475</v>
      </c>
      <c r="E51" s="640" t="s">
        <v>2127</v>
      </c>
    </row>
    <row r="52" spans="1:5">
      <c r="A52" s="642" t="s">
        <v>2445</v>
      </c>
      <c r="B52" s="638">
        <v>2178</v>
      </c>
      <c r="C52" s="639" t="s">
        <v>1648</v>
      </c>
      <c r="D52" s="643">
        <v>227</v>
      </c>
      <c r="E52" s="640" t="s">
        <v>2397</v>
      </c>
    </row>
    <row r="53" spans="1:5">
      <c r="A53" s="642" t="s">
        <v>2447</v>
      </c>
      <c r="B53" s="638">
        <v>2520</v>
      </c>
      <c r="C53" s="639" t="s">
        <v>1556</v>
      </c>
      <c r="D53" s="643">
        <v>127</v>
      </c>
      <c r="E53" s="640" t="s">
        <v>1636</v>
      </c>
    </row>
    <row r="54" spans="1:5">
      <c r="A54" s="642" t="s">
        <v>2448</v>
      </c>
      <c r="B54" s="638">
        <v>1546</v>
      </c>
      <c r="C54" s="639" t="s">
        <v>2073</v>
      </c>
      <c r="D54" s="643">
        <v>471</v>
      </c>
      <c r="E54" s="640" t="s">
        <v>2181</v>
      </c>
    </row>
    <row r="55" spans="1:5">
      <c r="A55" s="642"/>
      <c r="B55" s="638"/>
      <c r="C55" s="639"/>
      <c r="D55" s="643"/>
      <c r="E55" s="640"/>
    </row>
    <row r="56" spans="1:5" ht="14.5" thickBot="1">
      <c r="A56" s="1078" t="s">
        <v>2469</v>
      </c>
      <c r="B56" s="1079">
        <v>25130</v>
      </c>
      <c r="C56" s="1080" t="s">
        <v>2485</v>
      </c>
      <c r="D56" s="1079">
        <v>3366</v>
      </c>
      <c r="E56" s="1081" t="s">
        <v>1524</v>
      </c>
    </row>
    <row r="57" spans="1:5">
      <c r="A57" s="654" t="s">
        <v>2441</v>
      </c>
      <c r="B57" s="634">
        <v>14666</v>
      </c>
      <c r="C57" s="635" t="s">
        <v>2039</v>
      </c>
      <c r="D57" s="634">
        <v>2346</v>
      </c>
      <c r="E57" s="636" t="s">
        <v>1884</v>
      </c>
    </row>
    <row r="58" spans="1:5">
      <c r="A58" s="642" t="s">
        <v>2442</v>
      </c>
      <c r="B58" s="638">
        <v>4016</v>
      </c>
      <c r="C58" s="639" t="s">
        <v>1542</v>
      </c>
      <c r="D58" s="643">
        <v>493</v>
      </c>
      <c r="E58" s="640" t="s">
        <v>2308</v>
      </c>
    </row>
    <row r="59" spans="1:5">
      <c r="A59" s="642" t="s">
        <v>2443</v>
      </c>
      <c r="B59" s="638">
        <v>2581</v>
      </c>
      <c r="C59" s="639" t="s">
        <v>2451</v>
      </c>
      <c r="D59" s="643">
        <v>193</v>
      </c>
      <c r="E59" s="640" t="s">
        <v>2321</v>
      </c>
    </row>
    <row r="60" spans="1:5">
      <c r="A60" s="642" t="s">
        <v>2445</v>
      </c>
      <c r="B60" s="638">
        <v>1232</v>
      </c>
      <c r="C60" s="639" t="s">
        <v>2073</v>
      </c>
      <c r="D60" s="643">
        <v>12</v>
      </c>
      <c r="E60" s="640" t="s">
        <v>2302</v>
      </c>
    </row>
    <row r="61" spans="1:5">
      <c r="A61" s="642" t="s">
        <v>2447</v>
      </c>
      <c r="B61" s="643">
        <v>746</v>
      </c>
      <c r="C61" s="639" t="s">
        <v>2169</v>
      </c>
      <c r="D61" s="643">
        <v>22</v>
      </c>
      <c r="E61" s="640" t="s">
        <v>1585</v>
      </c>
    </row>
    <row r="62" spans="1:5">
      <c r="A62" s="642" t="s">
        <v>2448</v>
      </c>
      <c r="B62" s="638">
        <v>1889</v>
      </c>
      <c r="C62" s="639" t="s">
        <v>2090</v>
      </c>
      <c r="D62" s="643">
        <v>300</v>
      </c>
      <c r="E62" s="640" t="s">
        <v>2088</v>
      </c>
    </row>
    <row r="63" spans="1:5">
      <c r="A63" s="142"/>
      <c r="B63" s="649"/>
      <c r="C63" s="649"/>
      <c r="D63" s="649"/>
      <c r="E63" s="649"/>
    </row>
    <row r="64" spans="1:5" ht="37.5" customHeight="1">
      <c r="A64" s="1770" t="s">
        <v>2486</v>
      </c>
      <c r="B64" s="1770"/>
      <c r="C64" s="1770"/>
      <c r="D64" s="1770"/>
      <c r="E64" s="1770"/>
    </row>
  </sheetData>
  <mergeCells count="6">
    <mergeCell ref="A64:E64"/>
    <mergeCell ref="A1:E1"/>
    <mergeCell ref="A3:A5"/>
    <mergeCell ref="B3:E3"/>
    <mergeCell ref="B4:C4"/>
    <mergeCell ref="D4:E4"/>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F64"/>
  <sheetViews>
    <sheetView workbookViewId="0">
      <selection activeCell="F1" sqref="F1"/>
    </sheetView>
  </sheetViews>
  <sheetFormatPr defaultRowHeight="14"/>
  <cols>
    <col min="1" max="1" width="30.33203125" style="117" customWidth="1"/>
    <col min="2" max="5" width="11.1640625" style="117" customWidth="1"/>
    <col min="6" max="6" width="8.6640625" style="171"/>
    <col min="7" max="16384" width="8.6640625" style="117"/>
  </cols>
  <sheetData>
    <row r="1" spans="1:6" ht="32.5">
      <c r="A1" s="1895" t="s">
        <v>3054</v>
      </c>
      <c r="B1" s="1895"/>
      <c r="C1" s="1895"/>
      <c r="D1" s="1895"/>
      <c r="E1" s="1895"/>
      <c r="F1" s="1435"/>
    </row>
    <row r="3" spans="1:6" ht="17.5">
      <c r="A3" s="1868" t="s">
        <v>2439</v>
      </c>
      <c r="B3" s="1874" t="s">
        <v>154</v>
      </c>
      <c r="C3" s="1896"/>
      <c r="D3" s="1896"/>
      <c r="E3" s="1884"/>
      <c r="F3" s="1381"/>
    </row>
    <row r="4" spans="1:6" ht="17.5">
      <c r="A4" s="1879"/>
      <c r="B4" s="1877" t="s">
        <v>453</v>
      </c>
      <c r="C4" s="1883"/>
      <c r="D4" s="1877" t="s">
        <v>407</v>
      </c>
      <c r="E4" s="1878"/>
      <c r="F4" s="1381"/>
    </row>
    <row r="5" spans="1:6" s="339" customFormat="1" ht="27.5">
      <c r="A5" s="1879"/>
      <c r="B5" s="1050" t="s">
        <v>1323</v>
      </c>
      <c r="C5" s="1052" t="s">
        <v>1324</v>
      </c>
      <c r="D5" s="1050" t="s">
        <v>1323</v>
      </c>
      <c r="E5" s="1053" t="s">
        <v>1324</v>
      </c>
      <c r="F5" s="1434"/>
    </row>
    <row r="6" spans="1:6" ht="14.5" thickBot="1">
      <c r="A6" s="1055" t="s">
        <v>87</v>
      </c>
      <c r="B6" s="1065">
        <v>61174</v>
      </c>
      <c r="C6" s="1066" t="s">
        <v>2417</v>
      </c>
      <c r="D6" s="1067">
        <v>29940</v>
      </c>
      <c r="E6" s="1068" t="s">
        <v>2399</v>
      </c>
    </row>
    <row r="7" spans="1:6">
      <c r="A7" s="642"/>
      <c r="B7" s="664"/>
      <c r="C7" s="639"/>
      <c r="D7" s="643"/>
      <c r="E7" s="640"/>
    </row>
    <row r="8" spans="1:6" ht="14.5" thickBot="1">
      <c r="A8" s="1078" t="s">
        <v>2440</v>
      </c>
      <c r="B8" s="1079">
        <v>7045</v>
      </c>
      <c r="C8" s="1080" t="s">
        <v>1885</v>
      </c>
      <c r="D8" s="1079">
        <v>3170</v>
      </c>
      <c r="E8" s="1081" t="s">
        <v>1959</v>
      </c>
    </row>
    <row r="9" spans="1:6">
      <c r="A9" s="654" t="s">
        <v>2441</v>
      </c>
      <c r="B9" s="655">
        <v>47</v>
      </c>
      <c r="C9" s="635" t="s">
        <v>2306</v>
      </c>
      <c r="D9" s="655">
        <v>47</v>
      </c>
      <c r="E9" s="636" t="s">
        <v>2306</v>
      </c>
    </row>
    <row r="10" spans="1:6">
      <c r="A10" s="642" t="s">
        <v>2442</v>
      </c>
      <c r="B10" s="643">
        <v>34</v>
      </c>
      <c r="C10" s="639" t="s">
        <v>2457</v>
      </c>
      <c r="D10" s="643">
        <v>24</v>
      </c>
      <c r="E10" s="640" t="s">
        <v>1588</v>
      </c>
    </row>
    <row r="11" spans="1:6">
      <c r="A11" s="642" t="s">
        <v>2443</v>
      </c>
      <c r="B11" s="643">
        <v>282</v>
      </c>
      <c r="C11" s="639" t="s">
        <v>1681</v>
      </c>
      <c r="D11" s="643">
        <v>207</v>
      </c>
      <c r="E11" s="640" t="s">
        <v>1895</v>
      </c>
    </row>
    <row r="12" spans="1:6">
      <c r="A12" s="642" t="s">
        <v>2445</v>
      </c>
      <c r="B12" s="643">
        <v>201</v>
      </c>
      <c r="C12" s="639" t="s">
        <v>1907</v>
      </c>
      <c r="D12" s="643">
        <v>109</v>
      </c>
      <c r="E12" s="640" t="s">
        <v>1747</v>
      </c>
    </row>
    <row r="13" spans="1:6">
      <c r="A13" s="642" t="s">
        <v>2447</v>
      </c>
      <c r="B13" s="638">
        <v>5017</v>
      </c>
      <c r="C13" s="639" t="s">
        <v>2487</v>
      </c>
      <c r="D13" s="638">
        <v>2073</v>
      </c>
      <c r="E13" s="640" t="s">
        <v>2371</v>
      </c>
    </row>
    <row r="14" spans="1:6">
      <c r="A14" s="642" t="s">
        <v>2448</v>
      </c>
      <c r="B14" s="638">
        <v>1464</v>
      </c>
      <c r="C14" s="639" t="s">
        <v>1559</v>
      </c>
      <c r="D14" s="643">
        <v>710</v>
      </c>
      <c r="E14" s="640" t="s">
        <v>1581</v>
      </c>
    </row>
    <row r="15" spans="1:6">
      <c r="A15" s="642"/>
      <c r="B15" s="638"/>
      <c r="C15" s="639"/>
      <c r="D15" s="643"/>
      <c r="E15" s="640"/>
    </row>
    <row r="16" spans="1:6" ht="14.5" thickBot="1">
      <c r="A16" s="1078" t="s">
        <v>2450</v>
      </c>
      <c r="B16" s="1079">
        <v>7056</v>
      </c>
      <c r="C16" s="1080" t="s">
        <v>2488</v>
      </c>
      <c r="D16" s="1079">
        <v>3344</v>
      </c>
      <c r="E16" s="1081" t="s">
        <v>2451</v>
      </c>
    </row>
    <row r="17" spans="1:5">
      <c r="A17" s="654" t="s">
        <v>2441</v>
      </c>
      <c r="B17" s="655">
        <v>356</v>
      </c>
      <c r="C17" s="635" t="s">
        <v>1900</v>
      </c>
      <c r="D17" s="655">
        <v>235</v>
      </c>
      <c r="E17" s="636" t="s">
        <v>2172</v>
      </c>
    </row>
    <row r="18" spans="1:5">
      <c r="A18" s="642" t="s">
        <v>2442</v>
      </c>
      <c r="B18" s="643">
        <v>99</v>
      </c>
      <c r="C18" s="639" t="s">
        <v>1607</v>
      </c>
      <c r="D18" s="643">
        <v>90</v>
      </c>
      <c r="E18" s="640" t="s">
        <v>2176</v>
      </c>
    </row>
    <row r="19" spans="1:5">
      <c r="A19" s="642" t="s">
        <v>2443</v>
      </c>
      <c r="B19" s="643">
        <v>296</v>
      </c>
      <c r="C19" s="639" t="s">
        <v>1907</v>
      </c>
      <c r="D19" s="643">
        <v>210</v>
      </c>
      <c r="E19" s="640" t="s">
        <v>1592</v>
      </c>
    </row>
    <row r="20" spans="1:5">
      <c r="A20" s="642" t="s">
        <v>2445</v>
      </c>
      <c r="B20" s="643">
        <v>292</v>
      </c>
      <c r="C20" s="639" t="s">
        <v>1599</v>
      </c>
      <c r="D20" s="643">
        <v>167</v>
      </c>
      <c r="E20" s="640" t="s">
        <v>1601</v>
      </c>
    </row>
    <row r="21" spans="1:5">
      <c r="A21" s="642" t="s">
        <v>2447</v>
      </c>
      <c r="B21" s="638">
        <v>5549</v>
      </c>
      <c r="C21" s="639" t="s">
        <v>2142</v>
      </c>
      <c r="D21" s="638">
        <v>2485</v>
      </c>
      <c r="E21" s="640" t="s">
        <v>2452</v>
      </c>
    </row>
    <row r="22" spans="1:5">
      <c r="A22" s="642" t="s">
        <v>2448</v>
      </c>
      <c r="B22" s="643">
        <v>464</v>
      </c>
      <c r="C22" s="639" t="s">
        <v>2132</v>
      </c>
      <c r="D22" s="643">
        <v>157</v>
      </c>
      <c r="E22" s="640" t="s">
        <v>2166</v>
      </c>
    </row>
    <row r="23" spans="1:5">
      <c r="A23" s="642"/>
      <c r="B23" s="643"/>
      <c r="C23" s="639"/>
      <c r="D23" s="643"/>
      <c r="E23" s="640"/>
    </row>
    <row r="24" spans="1:5" ht="14.5" thickBot="1">
      <c r="A24" s="1078" t="s">
        <v>2453</v>
      </c>
      <c r="B24" s="1079">
        <v>11248</v>
      </c>
      <c r="C24" s="1080" t="s">
        <v>2116</v>
      </c>
      <c r="D24" s="1079">
        <v>5899</v>
      </c>
      <c r="E24" s="1081" t="s">
        <v>2454</v>
      </c>
    </row>
    <row r="25" spans="1:5">
      <c r="A25" s="654" t="s">
        <v>2441</v>
      </c>
      <c r="B25" s="655">
        <v>493</v>
      </c>
      <c r="C25" s="635" t="s">
        <v>2359</v>
      </c>
      <c r="D25" s="655">
        <v>400</v>
      </c>
      <c r="E25" s="636" t="s">
        <v>1573</v>
      </c>
    </row>
    <row r="26" spans="1:5">
      <c r="A26" s="642" t="s">
        <v>2442</v>
      </c>
      <c r="B26" s="643">
        <v>801</v>
      </c>
      <c r="C26" s="639" t="s">
        <v>1568</v>
      </c>
      <c r="D26" s="643">
        <v>305</v>
      </c>
      <c r="E26" s="640" t="s">
        <v>2456</v>
      </c>
    </row>
    <row r="27" spans="1:5">
      <c r="A27" s="642" t="s">
        <v>2443</v>
      </c>
      <c r="B27" s="643">
        <v>793</v>
      </c>
      <c r="C27" s="639" t="s">
        <v>1538</v>
      </c>
      <c r="D27" s="643">
        <v>408</v>
      </c>
      <c r="E27" s="640" t="s">
        <v>1656</v>
      </c>
    </row>
    <row r="28" spans="1:5">
      <c r="A28" s="642" t="s">
        <v>2445</v>
      </c>
      <c r="B28" s="638">
        <v>1227</v>
      </c>
      <c r="C28" s="639" t="s">
        <v>1434</v>
      </c>
      <c r="D28" s="643">
        <v>523</v>
      </c>
      <c r="E28" s="640" t="s">
        <v>2204</v>
      </c>
    </row>
    <row r="29" spans="1:5">
      <c r="A29" s="642" t="s">
        <v>2447</v>
      </c>
      <c r="B29" s="638">
        <v>7116</v>
      </c>
      <c r="C29" s="639" t="s">
        <v>2489</v>
      </c>
      <c r="D29" s="638">
        <v>3674</v>
      </c>
      <c r="E29" s="640" t="s">
        <v>1535</v>
      </c>
    </row>
    <row r="30" spans="1:5">
      <c r="A30" s="642" t="s">
        <v>2448</v>
      </c>
      <c r="B30" s="643">
        <v>818</v>
      </c>
      <c r="C30" s="639" t="s">
        <v>1494</v>
      </c>
      <c r="D30" s="643">
        <v>589</v>
      </c>
      <c r="E30" s="640" t="s">
        <v>2324</v>
      </c>
    </row>
    <row r="31" spans="1:5">
      <c r="A31" s="642"/>
      <c r="B31" s="643"/>
      <c r="C31" s="639"/>
      <c r="D31" s="643"/>
      <c r="E31" s="640"/>
    </row>
    <row r="32" spans="1:5" ht="14.5" thickBot="1">
      <c r="A32" s="1078" t="s">
        <v>2459</v>
      </c>
      <c r="B32" s="1079">
        <v>10378</v>
      </c>
      <c r="C32" s="1080" t="s">
        <v>2490</v>
      </c>
      <c r="D32" s="1079">
        <v>4805</v>
      </c>
      <c r="E32" s="1081" t="s">
        <v>1447</v>
      </c>
    </row>
    <row r="33" spans="1:5">
      <c r="A33" s="654" t="s">
        <v>2441</v>
      </c>
      <c r="B33" s="634">
        <v>1434</v>
      </c>
      <c r="C33" s="635" t="s">
        <v>2090</v>
      </c>
      <c r="D33" s="655">
        <v>448</v>
      </c>
      <c r="E33" s="636" t="s">
        <v>1573</v>
      </c>
    </row>
    <row r="34" spans="1:5">
      <c r="A34" s="642" t="s">
        <v>2442</v>
      </c>
      <c r="B34" s="638">
        <v>1736</v>
      </c>
      <c r="C34" s="639" t="s">
        <v>1441</v>
      </c>
      <c r="D34" s="643">
        <v>598</v>
      </c>
      <c r="E34" s="640" t="s">
        <v>2308</v>
      </c>
    </row>
    <row r="35" spans="1:5">
      <c r="A35" s="642" t="s">
        <v>2443</v>
      </c>
      <c r="B35" s="638">
        <v>1925</v>
      </c>
      <c r="C35" s="639" t="s">
        <v>2198</v>
      </c>
      <c r="D35" s="643">
        <v>830</v>
      </c>
      <c r="E35" s="640" t="s">
        <v>2132</v>
      </c>
    </row>
    <row r="36" spans="1:5">
      <c r="A36" s="642" t="s">
        <v>2445</v>
      </c>
      <c r="B36" s="638">
        <v>1396</v>
      </c>
      <c r="C36" s="639" t="s">
        <v>1923</v>
      </c>
      <c r="D36" s="643">
        <v>583</v>
      </c>
      <c r="E36" s="640" t="s">
        <v>2181</v>
      </c>
    </row>
    <row r="37" spans="1:5">
      <c r="A37" s="642" t="s">
        <v>2447</v>
      </c>
      <c r="B37" s="638">
        <v>3350</v>
      </c>
      <c r="C37" s="639" t="s">
        <v>2341</v>
      </c>
      <c r="D37" s="638">
        <v>2037</v>
      </c>
      <c r="E37" s="640" t="s">
        <v>1541</v>
      </c>
    </row>
    <row r="38" spans="1:5">
      <c r="A38" s="642" t="s">
        <v>2448</v>
      </c>
      <c r="B38" s="643">
        <v>537</v>
      </c>
      <c r="C38" s="639" t="s">
        <v>2408</v>
      </c>
      <c r="D38" s="643">
        <v>309</v>
      </c>
      <c r="E38" s="640" t="s">
        <v>2172</v>
      </c>
    </row>
    <row r="39" spans="1:5">
      <c r="A39" s="642"/>
      <c r="B39" s="643"/>
      <c r="C39" s="639"/>
      <c r="D39" s="643"/>
      <c r="E39" s="640"/>
    </row>
    <row r="40" spans="1:5" ht="14.5" thickBot="1">
      <c r="A40" s="1078" t="s">
        <v>2463</v>
      </c>
      <c r="B40" s="1079">
        <v>11612</v>
      </c>
      <c r="C40" s="1080" t="s">
        <v>2491</v>
      </c>
      <c r="D40" s="1079">
        <v>5616</v>
      </c>
      <c r="E40" s="1081" t="s">
        <v>2379</v>
      </c>
    </row>
    <row r="41" spans="1:5">
      <c r="A41" s="654" t="s">
        <v>2441</v>
      </c>
      <c r="B41" s="634">
        <v>3930</v>
      </c>
      <c r="C41" s="635" t="s">
        <v>2047</v>
      </c>
      <c r="D41" s="634">
        <v>1786</v>
      </c>
      <c r="E41" s="636" t="s">
        <v>1853</v>
      </c>
    </row>
    <row r="42" spans="1:5">
      <c r="A42" s="642" t="s">
        <v>2442</v>
      </c>
      <c r="B42" s="638">
        <v>2219</v>
      </c>
      <c r="C42" s="639" t="s">
        <v>2098</v>
      </c>
      <c r="D42" s="638">
        <v>1014</v>
      </c>
      <c r="E42" s="640" t="s">
        <v>2160</v>
      </c>
    </row>
    <row r="43" spans="1:5">
      <c r="A43" s="642" t="s">
        <v>2443</v>
      </c>
      <c r="B43" s="638">
        <v>1997</v>
      </c>
      <c r="C43" s="639" t="s">
        <v>1474</v>
      </c>
      <c r="D43" s="643">
        <v>850</v>
      </c>
      <c r="E43" s="640" t="s">
        <v>1763</v>
      </c>
    </row>
    <row r="44" spans="1:5">
      <c r="A44" s="642" t="s">
        <v>2445</v>
      </c>
      <c r="B44" s="638">
        <v>1037</v>
      </c>
      <c r="C44" s="639" t="s">
        <v>2202</v>
      </c>
      <c r="D44" s="643">
        <v>363</v>
      </c>
      <c r="E44" s="640" t="s">
        <v>1596</v>
      </c>
    </row>
    <row r="45" spans="1:5">
      <c r="A45" s="642" t="s">
        <v>2447</v>
      </c>
      <c r="B45" s="638">
        <v>1739</v>
      </c>
      <c r="C45" s="639" t="s">
        <v>1897</v>
      </c>
      <c r="D45" s="638">
        <v>1041</v>
      </c>
      <c r="E45" s="640" t="s">
        <v>2410</v>
      </c>
    </row>
    <row r="46" spans="1:5">
      <c r="A46" s="642" t="s">
        <v>2448</v>
      </c>
      <c r="B46" s="643">
        <v>690</v>
      </c>
      <c r="C46" s="639" t="s">
        <v>2313</v>
      </c>
      <c r="D46" s="643">
        <v>562</v>
      </c>
      <c r="E46" s="640" t="s">
        <v>1729</v>
      </c>
    </row>
    <row r="47" spans="1:5">
      <c r="A47" s="642"/>
      <c r="B47" s="643"/>
      <c r="C47" s="639"/>
      <c r="D47" s="643"/>
      <c r="E47" s="640"/>
    </row>
    <row r="48" spans="1:5" ht="14.5" thickBot="1">
      <c r="A48" s="1078" t="s">
        <v>2467</v>
      </c>
      <c r="B48" s="1079">
        <v>7146</v>
      </c>
      <c r="C48" s="1080" t="s">
        <v>2492</v>
      </c>
      <c r="D48" s="1079">
        <v>3740</v>
      </c>
      <c r="E48" s="1081" t="s">
        <v>2468</v>
      </c>
    </row>
    <row r="49" spans="1:5">
      <c r="A49" s="654" t="s">
        <v>2441</v>
      </c>
      <c r="B49" s="634">
        <v>3378</v>
      </c>
      <c r="C49" s="635" t="s">
        <v>2493</v>
      </c>
      <c r="D49" s="634">
        <v>1704</v>
      </c>
      <c r="E49" s="636" t="s">
        <v>1365</v>
      </c>
    </row>
    <row r="50" spans="1:5">
      <c r="A50" s="642" t="s">
        <v>2442</v>
      </c>
      <c r="B50" s="638">
        <v>1660</v>
      </c>
      <c r="C50" s="639" t="s">
        <v>1628</v>
      </c>
      <c r="D50" s="643">
        <v>736</v>
      </c>
      <c r="E50" s="640" t="s">
        <v>2294</v>
      </c>
    </row>
    <row r="51" spans="1:5">
      <c r="A51" s="642" t="s">
        <v>2443</v>
      </c>
      <c r="B51" s="643">
        <v>890</v>
      </c>
      <c r="C51" s="639" t="s">
        <v>1509</v>
      </c>
      <c r="D51" s="643">
        <v>475</v>
      </c>
      <c r="E51" s="640" t="s">
        <v>2127</v>
      </c>
    </row>
    <row r="52" spans="1:5">
      <c r="A52" s="642" t="s">
        <v>2445</v>
      </c>
      <c r="B52" s="643">
        <v>392</v>
      </c>
      <c r="C52" s="639" t="s">
        <v>2359</v>
      </c>
      <c r="D52" s="643">
        <v>227</v>
      </c>
      <c r="E52" s="640" t="s">
        <v>2397</v>
      </c>
    </row>
    <row r="53" spans="1:5">
      <c r="A53" s="642" t="s">
        <v>2447</v>
      </c>
      <c r="B53" s="643">
        <v>208</v>
      </c>
      <c r="C53" s="639" t="s">
        <v>2456</v>
      </c>
      <c r="D53" s="643">
        <v>127</v>
      </c>
      <c r="E53" s="640" t="s">
        <v>1636</v>
      </c>
    </row>
    <row r="54" spans="1:5">
      <c r="A54" s="642" t="s">
        <v>2448</v>
      </c>
      <c r="B54" s="643">
        <v>618</v>
      </c>
      <c r="C54" s="639" t="s">
        <v>1595</v>
      </c>
      <c r="D54" s="643">
        <v>471</v>
      </c>
      <c r="E54" s="640" t="s">
        <v>2181</v>
      </c>
    </row>
    <row r="55" spans="1:5">
      <c r="A55" s="642"/>
      <c r="B55" s="643"/>
      <c r="C55" s="639"/>
      <c r="D55" s="643"/>
      <c r="E55" s="640"/>
    </row>
    <row r="56" spans="1:5" ht="14.5" thickBot="1">
      <c r="A56" s="1078" t="s">
        <v>2469</v>
      </c>
      <c r="B56" s="1079">
        <v>6689</v>
      </c>
      <c r="C56" s="1080" t="s">
        <v>1361</v>
      </c>
      <c r="D56" s="1079">
        <v>3366</v>
      </c>
      <c r="E56" s="1081" t="s">
        <v>1524</v>
      </c>
    </row>
    <row r="57" spans="1:5">
      <c r="A57" s="654" t="s">
        <v>2441</v>
      </c>
      <c r="B57" s="634">
        <v>4950</v>
      </c>
      <c r="C57" s="635" t="s">
        <v>1959</v>
      </c>
      <c r="D57" s="634">
        <v>2346</v>
      </c>
      <c r="E57" s="636" t="s">
        <v>1884</v>
      </c>
    </row>
    <row r="58" spans="1:5">
      <c r="A58" s="642" t="s">
        <v>2442</v>
      </c>
      <c r="B58" s="643">
        <v>903</v>
      </c>
      <c r="C58" s="639" t="s">
        <v>2087</v>
      </c>
      <c r="D58" s="643">
        <v>493</v>
      </c>
      <c r="E58" s="640" t="s">
        <v>2308</v>
      </c>
    </row>
    <row r="59" spans="1:5">
      <c r="A59" s="642" t="s">
        <v>2443</v>
      </c>
      <c r="B59" s="643">
        <v>371</v>
      </c>
      <c r="C59" s="639" t="s">
        <v>2474</v>
      </c>
      <c r="D59" s="643">
        <v>193</v>
      </c>
      <c r="E59" s="640" t="s">
        <v>2321</v>
      </c>
    </row>
    <row r="60" spans="1:5">
      <c r="A60" s="642" t="s">
        <v>2445</v>
      </c>
      <c r="B60" s="643">
        <v>12</v>
      </c>
      <c r="C60" s="639" t="s">
        <v>2302</v>
      </c>
      <c r="D60" s="643">
        <v>12</v>
      </c>
      <c r="E60" s="640" t="s">
        <v>2302</v>
      </c>
    </row>
    <row r="61" spans="1:5">
      <c r="A61" s="642" t="s">
        <v>2447</v>
      </c>
      <c r="B61" s="643">
        <v>57</v>
      </c>
      <c r="C61" s="639" t="s">
        <v>1684</v>
      </c>
      <c r="D61" s="643">
        <v>22</v>
      </c>
      <c r="E61" s="640" t="s">
        <v>1585</v>
      </c>
    </row>
    <row r="62" spans="1:5">
      <c r="A62" s="642" t="s">
        <v>2448</v>
      </c>
      <c r="B62" s="643">
        <v>396</v>
      </c>
      <c r="C62" s="639" t="s">
        <v>2449</v>
      </c>
      <c r="D62" s="643">
        <v>300</v>
      </c>
      <c r="E62" s="640" t="s">
        <v>2088</v>
      </c>
    </row>
    <row r="63" spans="1:5">
      <c r="A63" s="142"/>
      <c r="B63" s="649"/>
      <c r="C63" s="649"/>
      <c r="D63" s="649"/>
      <c r="E63" s="649"/>
    </row>
    <row r="64" spans="1:5" ht="45" customHeight="1">
      <c r="A64" s="1770" t="s">
        <v>2471</v>
      </c>
      <c r="B64" s="1770"/>
      <c r="C64" s="1770"/>
      <c r="D64" s="1770"/>
      <c r="E64" s="1770"/>
    </row>
  </sheetData>
  <mergeCells count="6">
    <mergeCell ref="A64:E64"/>
    <mergeCell ref="A1:E1"/>
    <mergeCell ref="A3:A5"/>
    <mergeCell ref="B3:E3"/>
    <mergeCell ref="B4:C4"/>
    <mergeCell ref="D4:E4"/>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L31"/>
  <sheetViews>
    <sheetView workbookViewId="0">
      <selection activeCell="L1" sqref="L1"/>
    </sheetView>
  </sheetViews>
  <sheetFormatPr defaultColWidth="9" defaultRowHeight="14"/>
  <cols>
    <col min="1" max="1" width="29.75" style="117" customWidth="1"/>
    <col min="2" max="11" width="9.6640625" style="117" customWidth="1"/>
    <col min="12" max="12" width="9" style="171"/>
    <col min="13" max="16384" width="9" style="117"/>
  </cols>
  <sheetData>
    <row r="1" spans="1:12" ht="25">
      <c r="A1" s="1895" t="s">
        <v>3053</v>
      </c>
      <c r="B1" s="1895"/>
      <c r="C1" s="1895"/>
      <c r="D1" s="1895"/>
      <c r="E1" s="1895"/>
      <c r="F1" s="1895"/>
      <c r="G1" s="1895"/>
      <c r="H1" s="1895"/>
      <c r="I1" s="1895"/>
      <c r="J1" s="1895"/>
      <c r="K1" s="1895"/>
      <c r="L1" s="1440"/>
    </row>
    <row r="3" spans="1:12" ht="19.5" customHeight="1">
      <c r="A3" s="1868" t="s">
        <v>2494</v>
      </c>
      <c r="B3" s="1874" t="s">
        <v>154</v>
      </c>
      <c r="C3" s="1896"/>
      <c r="D3" s="1896"/>
      <c r="E3" s="1896"/>
      <c r="F3" s="1896"/>
      <c r="G3" s="1896"/>
      <c r="H3" s="1896"/>
      <c r="I3" s="1896"/>
      <c r="J3" s="1896"/>
      <c r="K3" s="1884"/>
      <c r="L3" s="1381"/>
    </row>
    <row r="4" spans="1:12" ht="19.5" customHeight="1">
      <c r="A4" s="1879"/>
      <c r="B4" s="1877" t="s">
        <v>407</v>
      </c>
      <c r="C4" s="1883"/>
      <c r="D4" s="1877" t="s">
        <v>787</v>
      </c>
      <c r="E4" s="1883"/>
      <c r="F4" s="1877" t="s">
        <v>743</v>
      </c>
      <c r="G4" s="1883"/>
      <c r="H4" s="1877" t="s">
        <v>1255</v>
      </c>
      <c r="I4" s="1883"/>
      <c r="J4" s="1877" t="s">
        <v>485</v>
      </c>
      <c r="K4" s="1878"/>
      <c r="L4" s="1381"/>
    </row>
    <row r="5" spans="1:12" s="339" customFormat="1" ht="27.5">
      <c r="A5" s="1879"/>
      <c r="B5" s="1050" t="s">
        <v>1323</v>
      </c>
      <c r="C5" s="1052" t="s">
        <v>1324</v>
      </c>
      <c r="D5" s="1050" t="s">
        <v>1323</v>
      </c>
      <c r="E5" s="1052" t="s">
        <v>1324</v>
      </c>
      <c r="F5" s="1050" t="s">
        <v>1323</v>
      </c>
      <c r="G5" s="1052" t="s">
        <v>1324</v>
      </c>
      <c r="H5" s="1050" t="s">
        <v>1323</v>
      </c>
      <c r="I5" s="1052" t="s">
        <v>1324</v>
      </c>
      <c r="J5" s="1050" t="s">
        <v>1323</v>
      </c>
      <c r="K5" s="1053" t="s">
        <v>1324</v>
      </c>
      <c r="L5" s="1434"/>
    </row>
    <row r="6" spans="1:12" ht="14.5" thickBot="1">
      <c r="A6" s="1055" t="s">
        <v>87</v>
      </c>
      <c r="B6" s="1065">
        <v>65680</v>
      </c>
      <c r="C6" s="1066" t="s">
        <v>1669</v>
      </c>
      <c r="D6" s="1067">
        <v>12714</v>
      </c>
      <c r="E6" s="1066" t="s">
        <v>1679</v>
      </c>
      <c r="F6" s="1067">
        <v>40645</v>
      </c>
      <c r="G6" s="1066" t="s">
        <v>1689</v>
      </c>
      <c r="H6" s="1067">
        <v>3179</v>
      </c>
      <c r="I6" s="1066" t="s">
        <v>1492</v>
      </c>
      <c r="J6" s="1067">
        <v>9124</v>
      </c>
      <c r="K6" s="1068" t="s">
        <v>1708</v>
      </c>
    </row>
    <row r="7" spans="1:12">
      <c r="A7" s="642"/>
      <c r="B7" s="638"/>
      <c r="C7" s="639"/>
      <c r="D7" s="643"/>
      <c r="E7" s="639"/>
      <c r="F7" s="638"/>
      <c r="G7" s="639"/>
      <c r="H7" s="643"/>
      <c r="I7" s="639"/>
      <c r="J7" s="643"/>
      <c r="K7" s="640"/>
    </row>
    <row r="8" spans="1:12" ht="14.5" thickBot="1">
      <c r="A8" s="1078" t="s">
        <v>2495</v>
      </c>
      <c r="B8" s="1075">
        <v>35740</v>
      </c>
      <c r="C8" s="1076" t="s">
        <v>2378</v>
      </c>
      <c r="D8" s="1075">
        <v>7189</v>
      </c>
      <c r="E8" s="1076" t="s">
        <v>2379</v>
      </c>
      <c r="F8" s="1075">
        <v>21752</v>
      </c>
      <c r="G8" s="1076" t="s">
        <v>2380</v>
      </c>
      <c r="H8" s="1075">
        <v>1838</v>
      </c>
      <c r="I8" s="1076" t="s">
        <v>1933</v>
      </c>
      <c r="J8" s="1075">
        <v>4961</v>
      </c>
      <c r="K8" s="1077" t="s">
        <v>1616</v>
      </c>
    </row>
    <row r="9" spans="1:12">
      <c r="A9" s="654" t="s">
        <v>2496</v>
      </c>
      <c r="B9" s="634">
        <v>4846</v>
      </c>
      <c r="C9" s="635" t="s">
        <v>2497</v>
      </c>
      <c r="D9" s="634">
        <v>1176</v>
      </c>
      <c r="E9" s="635" t="s">
        <v>1571</v>
      </c>
      <c r="F9" s="634">
        <v>2750</v>
      </c>
      <c r="G9" s="635" t="s">
        <v>2498</v>
      </c>
      <c r="H9" s="655">
        <v>204</v>
      </c>
      <c r="I9" s="635" t="s">
        <v>2314</v>
      </c>
      <c r="J9" s="655">
        <v>716</v>
      </c>
      <c r="K9" s="636" t="s">
        <v>2294</v>
      </c>
    </row>
    <row r="10" spans="1:12">
      <c r="A10" s="642" t="s">
        <v>2499</v>
      </c>
      <c r="B10" s="638">
        <v>9296</v>
      </c>
      <c r="C10" s="639" t="s">
        <v>2200</v>
      </c>
      <c r="D10" s="638">
        <v>2192</v>
      </c>
      <c r="E10" s="639" t="s">
        <v>1441</v>
      </c>
      <c r="F10" s="638">
        <v>5496</v>
      </c>
      <c r="G10" s="639" t="s">
        <v>1560</v>
      </c>
      <c r="H10" s="643">
        <v>493</v>
      </c>
      <c r="I10" s="639" t="s">
        <v>2205</v>
      </c>
      <c r="J10" s="638">
        <v>1115</v>
      </c>
      <c r="K10" s="640" t="s">
        <v>1572</v>
      </c>
    </row>
    <row r="11" spans="1:12">
      <c r="A11" s="642" t="s">
        <v>2500</v>
      </c>
      <c r="B11" s="638">
        <v>6481</v>
      </c>
      <c r="C11" s="639" t="s">
        <v>2501</v>
      </c>
      <c r="D11" s="638">
        <v>1443</v>
      </c>
      <c r="E11" s="639" t="s">
        <v>1888</v>
      </c>
      <c r="F11" s="638">
        <v>3892</v>
      </c>
      <c r="G11" s="639" t="s">
        <v>2502</v>
      </c>
      <c r="H11" s="643">
        <v>418</v>
      </c>
      <c r="I11" s="639" t="s">
        <v>1584</v>
      </c>
      <c r="J11" s="643">
        <v>728</v>
      </c>
      <c r="K11" s="640" t="s">
        <v>1606</v>
      </c>
    </row>
    <row r="12" spans="1:12">
      <c r="A12" s="642" t="s">
        <v>2503</v>
      </c>
      <c r="B12" s="638">
        <v>5917</v>
      </c>
      <c r="C12" s="639" t="s">
        <v>2504</v>
      </c>
      <c r="D12" s="638">
        <v>1024</v>
      </c>
      <c r="E12" s="639" t="s">
        <v>2127</v>
      </c>
      <c r="F12" s="638">
        <v>3526</v>
      </c>
      <c r="G12" s="639" t="s">
        <v>2505</v>
      </c>
      <c r="H12" s="643">
        <v>243</v>
      </c>
      <c r="I12" s="639" t="s">
        <v>1632</v>
      </c>
      <c r="J12" s="638">
        <v>1124</v>
      </c>
      <c r="K12" s="640" t="s">
        <v>1471</v>
      </c>
    </row>
    <row r="13" spans="1:12">
      <c r="A13" s="642" t="s">
        <v>2506</v>
      </c>
      <c r="B13" s="638">
        <v>3878</v>
      </c>
      <c r="C13" s="639" t="s">
        <v>1834</v>
      </c>
      <c r="D13" s="643">
        <v>700</v>
      </c>
      <c r="E13" s="639" t="s">
        <v>1606</v>
      </c>
      <c r="F13" s="638">
        <v>2458</v>
      </c>
      <c r="G13" s="639" t="s">
        <v>1556</v>
      </c>
      <c r="H13" s="643">
        <v>168</v>
      </c>
      <c r="I13" s="639" t="s">
        <v>1632</v>
      </c>
      <c r="J13" s="643">
        <v>552</v>
      </c>
      <c r="K13" s="640" t="s">
        <v>2181</v>
      </c>
    </row>
    <row r="14" spans="1:12">
      <c r="A14" s="642" t="s">
        <v>2507</v>
      </c>
      <c r="B14" s="638">
        <v>2221</v>
      </c>
      <c r="C14" s="639" t="s">
        <v>1574</v>
      </c>
      <c r="D14" s="643">
        <v>358</v>
      </c>
      <c r="E14" s="639" t="s">
        <v>1584</v>
      </c>
      <c r="F14" s="638">
        <v>1489</v>
      </c>
      <c r="G14" s="639" t="s">
        <v>1598</v>
      </c>
      <c r="H14" s="643">
        <v>96</v>
      </c>
      <c r="I14" s="639" t="s">
        <v>2179</v>
      </c>
      <c r="J14" s="643">
        <v>278</v>
      </c>
      <c r="K14" s="640" t="s">
        <v>1645</v>
      </c>
    </row>
    <row r="15" spans="1:12">
      <c r="A15" s="642" t="s">
        <v>2508</v>
      </c>
      <c r="B15" s="638">
        <v>3101</v>
      </c>
      <c r="C15" s="639" t="s">
        <v>2028</v>
      </c>
      <c r="D15" s="643">
        <v>296</v>
      </c>
      <c r="E15" s="639" t="s">
        <v>1607</v>
      </c>
      <c r="F15" s="638">
        <v>2141</v>
      </c>
      <c r="G15" s="639" t="s">
        <v>1450</v>
      </c>
      <c r="H15" s="643">
        <v>216</v>
      </c>
      <c r="I15" s="639" t="s">
        <v>2307</v>
      </c>
      <c r="J15" s="643">
        <v>448</v>
      </c>
      <c r="K15" s="640" t="s">
        <v>2088</v>
      </c>
    </row>
    <row r="16" spans="1:12">
      <c r="A16" s="642"/>
      <c r="B16" s="638"/>
      <c r="C16" s="639"/>
      <c r="D16" s="643"/>
      <c r="E16" s="639"/>
      <c r="F16" s="638"/>
      <c r="G16" s="639"/>
      <c r="H16" s="643"/>
      <c r="I16" s="639"/>
      <c r="J16" s="643"/>
      <c r="K16" s="640"/>
    </row>
    <row r="17" spans="1:11" ht="14.5" thickBot="1">
      <c r="A17" s="1078" t="s">
        <v>2509</v>
      </c>
      <c r="B17" s="1079">
        <v>29940</v>
      </c>
      <c r="C17" s="1080" t="s">
        <v>2399</v>
      </c>
      <c r="D17" s="1079">
        <v>5525</v>
      </c>
      <c r="E17" s="1080" t="s">
        <v>2400</v>
      </c>
      <c r="F17" s="1079">
        <v>18893</v>
      </c>
      <c r="G17" s="1080" t="s">
        <v>1520</v>
      </c>
      <c r="H17" s="1079">
        <v>1341</v>
      </c>
      <c r="I17" s="1080" t="s">
        <v>1538</v>
      </c>
      <c r="J17" s="1079">
        <v>4163</v>
      </c>
      <c r="K17" s="1081" t="s">
        <v>1637</v>
      </c>
    </row>
    <row r="18" spans="1:11">
      <c r="A18" s="654" t="s">
        <v>2496</v>
      </c>
      <c r="B18" s="634">
        <v>6887</v>
      </c>
      <c r="C18" s="635" t="s">
        <v>2510</v>
      </c>
      <c r="D18" s="634">
        <v>1223</v>
      </c>
      <c r="E18" s="635" t="s">
        <v>1929</v>
      </c>
      <c r="F18" s="634">
        <v>4352</v>
      </c>
      <c r="G18" s="635" t="s">
        <v>2373</v>
      </c>
      <c r="H18" s="655">
        <v>139</v>
      </c>
      <c r="I18" s="635" t="s">
        <v>1691</v>
      </c>
      <c r="J18" s="634">
        <v>1155</v>
      </c>
      <c r="K18" s="636" t="s">
        <v>2511</v>
      </c>
    </row>
    <row r="19" spans="1:11">
      <c r="A19" s="642" t="s">
        <v>2499</v>
      </c>
      <c r="B19" s="638">
        <v>6714</v>
      </c>
      <c r="C19" s="639" t="s">
        <v>1915</v>
      </c>
      <c r="D19" s="638">
        <v>1353</v>
      </c>
      <c r="E19" s="639" t="s">
        <v>1883</v>
      </c>
      <c r="F19" s="638">
        <v>4336</v>
      </c>
      <c r="G19" s="639" t="s">
        <v>1480</v>
      </c>
      <c r="H19" s="643">
        <v>324</v>
      </c>
      <c r="I19" s="639" t="s">
        <v>1570</v>
      </c>
      <c r="J19" s="643">
        <v>701</v>
      </c>
      <c r="K19" s="640" t="s">
        <v>2334</v>
      </c>
    </row>
    <row r="20" spans="1:11">
      <c r="A20" s="642" t="s">
        <v>2500</v>
      </c>
      <c r="B20" s="638">
        <v>5604</v>
      </c>
      <c r="C20" s="639" t="s">
        <v>2119</v>
      </c>
      <c r="D20" s="638">
        <v>1233</v>
      </c>
      <c r="E20" s="639" t="s">
        <v>2040</v>
      </c>
      <c r="F20" s="638">
        <v>3349</v>
      </c>
      <c r="G20" s="639" t="s">
        <v>1611</v>
      </c>
      <c r="H20" s="643">
        <v>290</v>
      </c>
      <c r="I20" s="639" t="s">
        <v>1700</v>
      </c>
      <c r="J20" s="643">
        <v>732</v>
      </c>
      <c r="K20" s="640" t="s">
        <v>2157</v>
      </c>
    </row>
    <row r="21" spans="1:11">
      <c r="A21" s="642" t="s">
        <v>2503</v>
      </c>
      <c r="B21" s="638">
        <v>4239</v>
      </c>
      <c r="C21" s="639" t="s">
        <v>2468</v>
      </c>
      <c r="D21" s="643">
        <v>566</v>
      </c>
      <c r="E21" s="639" t="s">
        <v>2512</v>
      </c>
      <c r="F21" s="638">
        <v>2722</v>
      </c>
      <c r="G21" s="639" t="s">
        <v>2498</v>
      </c>
      <c r="H21" s="643">
        <v>246</v>
      </c>
      <c r="I21" s="639" t="s">
        <v>2314</v>
      </c>
      <c r="J21" s="643">
        <v>705</v>
      </c>
      <c r="K21" s="640" t="s">
        <v>1485</v>
      </c>
    </row>
    <row r="22" spans="1:11">
      <c r="A22" s="642" t="s">
        <v>2506</v>
      </c>
      <c r="B22" s="638">
        <v>3204</v>
      </c>
      <c r="C22" s="639" t="s">
        <v>2513</v>
      </c>
      <c r="D22" s="643">
        <v>641</v>
      </c>
      <c r="E22" s="639" t="s">
        <v>2181</v>
      </c>
      <c r="F22" s="638">
        <v>1840</v>
      </c>
      <c r="G22" s="639" t="s">
        <v>1467</v>
      </c>
      <c r="H22" s="643">
        <v>212</v>
      </c>
      <c r="I22" s="639" t="s">
        <v>2397</v>
      </c>
      <c r="J22" s="643">
        <v>511</v>
      </c>
      <c r="K22" s="640" t="s">
        <v>1627</v>
      </c>
    </row>
    <row r="23" spans="1:11">
      <c r="A23" s="642" t="s">
        <v>2507</v>
      </c>
      <c r="B23" s="638">
        <v>1552</v>
      </c>
      <c r="C23" s="639" t="s">
        <v>2077</v>
      </c>
      <c r="D23" s="643">
        <v>285</v>
      </c>
      <c r="E23" s="639" t="s">
        <v>1907</v>
      </c>
      <c r="F23" s="643">
        <v>970</v>
      </c>
      <c r="G23" s="639" t="s">
        <v>1729</v>
      </c>
      <c r="H23" s="643">
        <v>77</v>
      </c>
      <c r="I23" s="639" t="s">
        <v>1728</v>
      </c>
      <c r="J23" s="643">
        <v>220</v>
      </c>
      <c r="K23" s="640" t="s">
        <v>2205</v>
      </c>
    </row>
    <row r="24" spans="1:11">
      <c r="A24" s="642" t="s">
        <v>2508</v>
      </c>
      <c r="B24" s="638">
        <v>1740</v>
      </c>
      <c r="C24" s="639" t="s">
        <v>2514</v>
      </c>
      <c r="D24" s="643">
        <v>224</v>
      </c>
      <c r="E24" s="639" t="s">
        <v>1907</v>
      </c>
      <c r="F24" s="638">
        <v>1324</v>
      </c>
      <c r="G24" s="639" t="s">
        <v>1643</v>
      </c>
      <c r="H24" s="643">
        <v>53</v>
      </c>
      <c r="I24" s="639" t="s">
        <v>2370</v>
      </c>
      <c r="J24" s="643">
        <v>139</v>
      </c>
      <c r="K24" s="640" t="s">
        <v>1709</v>
      </c>
    </row>
    <row r="25" spans="1:11">
      <c r="A25" s="642"/>
      <c r="B25" s="638"/>
      <c r="C25" s="639"/>
      <c r="D25" s="643"/>
      <c r="E25" s="639"/>
      <c r="F25" s="638"/>
      <c r="G25" s="639"/>
      <c r="H25" s="643"/>
      <c r="I25" s="639"/>
      <c r="J25" s="643"/>
      <c r="K25" s="640"/>
    </row>
    <row r="26" spans="1:11" ht="14.25" customHeight="1">
      <c r="A26" s="1901" t="s">
        <v>2515</v>
      </c>
      <c r="B26" s="1902"/>
      <c r="C26" s="1902"/>
      <c r="D26" s="1902"/>
      <c r="E26" s="1902"/>
      <c r="F26" s="1902"/>
      <c r="G26" s="1902"/>
      <c r="H26" s="1902"/>
      <c r="I26" s="1902"/>
      <c r="J26" s="1902"/>
      <c r="K26" s="1903"/>
    </row>
    <row r="27" spans="1:11" ht="14.5" thickBot="1">
      <c r="A27" s="1056" t="s">
        <v>87</v>
      </c>
      <c r="B27" s="1082">
        <v>3.46</v>
      </c>
      <c r="C27" s="1080" t="s">
        <v>2516</v>
      </c>
      <c r="D27" s="1082">
        <v>3.28</v>
      </c>
      <c r="E27" s="1080" t="s">
        <v>2517</v>
      </c>
      <c r="F27" s="1082">
        <v>3.49</v>
      </c>
      <c r="G27" s="1080" t="s">
        <v>2518</v>
      </c>
      <c r="H27" s="1082">
        <v>3.62</v>
      </c>
      <c r="I27" s="1080" t="s">
        <v>2519</v>
      </c>
      <c r="J27" s="1082">
        <v>3.52</v>
      </c>
      <c r="K27" s="1081" t="s">
        <v>2520</v>
      </c>
    </row>
    <row r="28" spans="1:11">
      <c r="A28" s="642" t="s">
        <v>2521</v>
      </c>
      <c r="B28" s="655">
        <v>3.68</v>
      </c>
      <c r="C28" s="635" t="s">
        <v>2518</v>
      </c>
      <c r="D28" s="655">
        <v>3.33</v>
      </c>
      <c r="E28" s="635" t="s">
        <v>2522</v>
      </c>
      <c r="F28" s="655">
        <v>3.74</v>
      </c>
      <c r="G28" s="635" t="s">
        <v>2523</v>
      </c>
      <c r="H28" s="655">
        <v>3.8</v>
      </c>
      <c r="I28" s="635" t="s">
        <v>2524</v>
      </c>
      <c r="J28" s="655">
        <v>3.91</v>
      </c>
      <c r="K28" s="636" t="s">
        <v>2525</v>
      </c>
    </row>
    <row r="29" spans="1:11">
      <c r="A29" s="642" t="s">
        <v>2526</v>
      </c>
      <c r="B29" s="643">
        <v>3.19</v>
      </c>
      <c r="C29" s="639" t="s">
        <v>2523</v>
      </c>
      <c r="D29" s="643">
        <v>3.21</v>
      </c>
      <c r="E29" s="639" t="s">
        <v>2527</v>
      </c>
      <c r="F29" s="643">
        <v>3.2</v>
      </c>
      <c r="G29" s="639" t="s">
        <v>2528</v>
      </c>
      <c r="H29" s="643">
        <v>3.38</v>
      </c>
      <c r="I29" s="639" t="s">
        <v>2529</v>
      </c>
      <c r="J29" s="643">
        <v>3.06</v>
      </c>
      <c r="K29" s="640" t="s">
        <v>2525</v>
      </c>
    </row>
    <row r="30" spans="1:11">
      <c r="A30" s="118"/>
    </row>
    <row r="31" spans="1:11">
      <c r="A31" s="1836" t="s">
        <v>2530</v>
      </c>
      <c r="B31" s="1836"/>
      <c r="C31" s="1836"/>
      <c r="D31" s="1836"/>
      <c r="E31" s="1836"/>
      <c r="F31" s="1836"/>
      <c r="G31" s="1836"/>
      <c r="H31" s="1836"/>
      <c r="I31" s="1836"/>
      <c r="J31" s="1836"/>
      <c r="K31" s="1836"/>
    </row>
  </sheetData>
  <mergeCells count="10">
    <mergeCell ref="A31:K31"/>
    <mergeCell ref="A1:K1"/>
    <mergeCell ref="A3:A5"/>
    <mergeCell ref="B3:K3"/>
    <mergeCell ref="B4:C4"/>
    <mergeCell ref="D4:E4"/>
    <mergeCell ref="F4:G4"/>
    <mergeCell ref="H4:I4"/>
    <mergeCell ref="J4:K4"/>
    <mergeCell ref="A26:K2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F31"/>
  <sheetViews>
    <sheetView workbookViewId="0">
      <selection activeCell="F1" sqref="F1"/>
    </sheetView>
  </sheetViews>
  <sheetFormatPr defaultRowHeight="14"/>
  <cols>
    <col min="1" max="1" width="33.83203125" style="117" customWidth="1"/>
    <col min="2" max="5" width="11.25" style="117" customWidth="1"/>
    <col min="6" max="6" width="8.6640625" style="171"/>
    <col min="7" max="16384" width="8.6640625" style="117"/>
  </cols>
  <sheetData>
    <row r="1" spans="1:6" ht="32.5">
      <c r="A1" s="1895" t="s">
        <v>3052</v>
      </c>
      <c r="B1" s="1895"/>
      <c r="C1" s="1895"/>
      <c r="D1" s="1895"/>
      <c r="E1" s="1895"/>
      <c r="F1" s="1435"/>
    </row>
    <row r="3" spans="1:6" ht="18" customHeight="1">
      <c r="A3" s="1904" t="s">
        <v>2531</v>
      </c>
      <c r="B3" s="1906" t="s">
        <v>407</v>
      </c>
      <c r="C3" s="1907"/>
      <c r="D3" s="1907"/>
      <c r="E3" s="1908"/>
      <c r="F3" s="1381"/>
    </row>
    <row r="4" spans="1:6" ht="18" customHeight="1">
      <c r="A4" s="1905"/>
      <c r="B4" s="1877" t="s">
        <v>2328</v>
      </c>
      <c r="C4" s="1883"/>
      <c r="D4" s="1877" t="s">
        <v>154</v>
      </c>
      <c r="E4" s="1878"/>
      <c r="F4" s="1381"/>
    </row>
    <row r="5" spans="1:6" s="339" customFormat="1" ht="27.5">
      <c r="A5" s="1905"/>
      <c r="B5" s="1050" t="s">
        <v>1323</v>
      </c>
      <c r="C5" s="1052" t="s">
        <v>1324</v>
      </c>
      <c r="D5" s="1050" t="s">
        <v>1323</v>
      </c>
      <c r="E5" s="1053" t="s">
        <v>1324</v>
      </c>
      <c r="F5" s="1434"/>
    </row>
    <row r="6" spans="1:6" ht="14.5" thickBot="1">
      <c r="A6" s="1055" t="s">
        <v>87</v>
      </c>
      <c r="B6" s="1065">
        <v>442267</v>
      </c>
      <c r="C6" s="1066" t="s">
        <v>1668</v>
      </c>
      <c r="D6" s="1067">
        <v>65680</v>
      </c>
      <c r="E6" s="1068" t="s">
        <v>1669</v>
      </c>
    </row>
    <row r="7" spans="1:6">
      <c r="A7" s="642"/>
      <c r="B7" s="638"/>
      <c r="C7" s="639"/>
      <c r="D7" s="638"/>
      <c r="E7" s="640"/>
    </row>
    <row r="8" spans="1:6" ht="14.5" thickBot="1">
      <c r="A8" s="1078" t="s">
        <v>2495</v>
      </c>
      <c r="B8" s="1079">
        <v>262419</v>
      </c>
      <c r="C8" s="1080" t="s">
        <v>2532</v>
      </c>
      <c r="D8" s="1079">
        <v>35740</v>
      </c>
      <c r="E8" s="1081" t="s">
        <v>2378</v>
      </c>
    </row>
    <row r="9" spans="1:6">
      <c r="A9" s="654" t="s">
        <v>2496</v>
      </c>
      <c r="B9" s="634">
        <v>50763</v>
      </c>
      <c r="C9" s="635" t="s">
        <v>2533</v>
      </c>
      <c r="D9" s="634">
        <v>4846</v>
      </c>
      <c r="E9" s="636" t="s">
        <v>2497</v>
      </c>
    </row>
    <row r="10" spans="1:6">
      <c r="A10" s="642" t="s">
        <v>2499</v>
      </c>
      <c r="B10" s="638">
        <v>89994</v>
      </c>
      <c r="C10" s="639" t="s">
        <v>2534</v>
      </c>
      <c r="D10" s="638">
        <v>9296</v>
      </c>
      <c r="E10" s="640" t="s">
        <v>2200</v>
      </c>
    </row>
    <row r="11" spans="1:6">
      <c r="A11" s="642" t="s">
        <v>2500</v>
      </c>
      <c r="B11" s="638">
        <v>44736</v>
      </c>
      <c r="C11" s="639" t="s">
        <v>2535</v>
      </c>
      <c r="D11" s="638">
        <v>6481</v>
      </c>
      <c r="E11" s="640" t="s">
        <v>2501</v>
      </c>
    </row>
    <row r="12" spans="1:6">
      <c r="A12" s="642" t="s">
        <v>2503</v>
      </c>
      <c r="B12" s="638">
        <v>36950</v>
      </c>
      <c r="C12" s="639" t="s">
        <v>2016</v>
      </c>
      <c r="D12" s="638">
        <v>5917</v>
      </c>
      <c r="E12" s="640" t="s">
        <v>2504</v>
      </c>
    </row>
    <row r="13" spans="1:6">
      <c r="A13" s="642" t="s">
        <v>2506</v>
      </c>
      <c r="B13" s="638">
        <v>18508</v>
      </c>
      <c r="C13" s="639" t="s">
        <v>2536</v>
      </c>
      <c r="D13" s="638">
        <v>3878</v>
      </c>
      <c r="E13" s="640" t="s">
        <v>1834</v>
      </c>
    </row>
    <row r="14" spans="1:6">
      <c r="A14" s="642" t="s">
        <v>2507</v>
      </c>
      <c r="B14" s="638">
        <v>9398</v>
      </c>
      <c r="C14" s="639" t="s">
        <v>2537</v>
      </c>
      <c r="D14" s="638">
        <v>2221</v>
      </c>
      <c r="E14" s="640" t="s">
        <v>1574</v>
      </c>
    </row>
    <row r="15" spans="1:6">
      <c r="A15" s="642" t="s">
        <v>2508</v>
      </c>
      <c r="B15" s="638">
        <v>12070</v>
      </c>
      <c r="C15" s="639" t="s">
        <v>2131</v>
      </c>
      <c r="D15" s="638">
        <v>3101</v>
      </c>
      <c r="E15" s="640" t="s">
        <v>2028</v>
      </c>
    </row>
    <row r="16" spans="1:6">
      <c r="A16" s="642"/>
      <c r="B16" s="638"/>
      <c r="C16" s="639"/>
      <c r="D16" s="638"/>
      <c r="E16" s="640"/>
    </row>
    <row r="17" spans="1:5" ht="14.5" thickBot="1">
      <c r="A17" s="1078" t="s">
        <v>2509</v>
      </c>
      <c r="B17" s="1079">
        <v>179848</v>
      </c>
      <c r="C17" s="1080" t="s">
        <v>2473</v>
      </c>
      <c r="D17" s="1079">
        <v>29940</v>
      </c>
      <c r="E17" s="1081" t="s">
        <v>2399</v>
      </c>
    </row>
    <row r="18" spans="1:5">
      <c r="A18" s="654" t="s">
        <v>2496</v>
      </c>
      <c r="B18" s="634">
        <v>54402</v>
      </c>
      <c r="C18" s="635" t="s">
        <v>2538</v>
      </c>
      <c r="D18" s="634">
        <v>6887</v>
      </c>
      <c r="E18" s="636" t="s">
        <v>2510</v>
      </c>
    </row>
    <row r="19" spans="1:5">
      <c r="A19" s="642" t="s">
        <v>2499</v>
      </c>
      <c r="B19" s="638">
        <v>49862</v>
      </c>
      <c r="C19" s="639" t="s">
        <v>2539</v>
      </c>
      <c r="D19" s="638">
        <v>6714</v>
      </c>
      <c r="E19" s="640" t="s">
        <v>1915</v>
      </c>
    </row>
    <row r="20" spans="1:5">
      <c r="A20" s="642" t="s">
        <v>2500</v>
      </c>
      <c r="B20" s="638">
        <v>29743</v>
      </c>
      <c r="C20" s="639" t="s">
        <v>2018</v>
      </c>
      <c r="D20" s="638">
        <v>5604</v>
      </c>
      <c r="E20" s="640" t="s">
        <v>2119</v>
      </c>
    </row>
    <row r="21" spans="1:5">
      <c r="A21" s="642" t="s">
        <v>2503</v>
      </c>
      <c r="B21" s="638">
        <v>22815</v>
      </c>
      <c r="C21" s="639" t="s">
        <v>1689</v>
      </c>
      <c r="D21" s="638">
        <v>4239</v>
      </c>
      <c r="E21" s="640" t="s">
        <v>2468</v>
      </c>
    </row>
    <row r="22" spans="1:5">
      <c r="A22" s="642" t="s">
        <v>2506</v>
      </c>
      <c r="B22" s="638">
        <v>12317</v>
      </c>
      <c r="C22" s="639" t="s">
        <v>2540</v>
      </c>
      <c r="D22" s="638">
        <v>3204</v>
      </c>
      <c r="E22" s="640" t="s">
        <v>2513</v>
      </c>
    </row>
    <row r="23" spans="1:5">
      <c r="A23" s="642" t="s">
        <v>2507</v>
      </c>
      <c r="B23" s="638">
        <v>5661</v>
      </c>
      <c r="C23" s="639" t="s">
        <v>1542</v>
      </c>
      <c r="D23" s="638">
        <v>1552</v>
      </c>
      <c r="E23" s="640" t="s">
        <v>2077</v>
      </c>
    </row>
    <row r="24" spans="1:5">
      <c r="A24" s="642" t="s">
        <v>2508</v>
      </c>
      <c r="B24" s="638">
        <v>5048</v>
      </c>
      <c r="C24" s="639" t="s">
        <v>2044</v>
      </c>
      <c r="D24" s="638">
        <v>1740</v>
      </c>
      <c r="E24" s="640" t="s">
        <v>2514</v>
      </c>
    </row>
    <row r="25" spans="1:5">
      <c r="A25" s="662"/>
      <c r="B25" s="663"/>
      <c r="C25" s="640"/>
      <c r="D25" s="663"/>
      <c r="E25" s="640"/>
    </row>
    <row r="26" spans="1:5">
      <c r="A26" s="1909" t="s">
        <v>2515</v>
      </c>
      <c r="B26" s="1909"/>
      <c r="C26" s="1909"/>
      <c r="D26" s="1909"/>
      <c r="E26" s="1909"/>
    </row>
    <row r="27" spans="1:5" ht="14.5" thickBot="1">
      <c r="A27" s="1040" t="s">
        <v>87</v>
      </c>
      <c r="B27" s="1081">
        <v>2.92</v>
      </c>
      <c r="C27" s="1080" t="s">
        <v>2541</v>
      </c>
      <c r="D27" s="1082">
        <v>3.46</v>
      </c>
      <c r="E27" s="1081" t="s">
        <v>2516</v>
      </c>
    </row>
    <row r="28" spans="1:5">
      <c r="A28" s="642" t="s">
        <v>2521</v>
      </c>
      <c r="B28" s="655">
        <v>3.07</v>
      </c>
      <c r="C28" s="635" t="s">
        <v>2542</v>
      </c>
      <c r="D28" s="655">
        <v>3.68</v>
      </c>
      <c r="E28" s="636" t="s">
        <v>2518</v>
      </c>
    </row>
    <row r="29" spans="1:5">
      <c r="A29" s="642" t="s">
        <v>2526</v>
      </c>
      <c r="B29" s="643">
        <v>2.71</v>
      </c>
      <c r="C29" s="639" t="s">
        <v>2543</v>
      </c>
      <c r="D29" s="643">
        <v>3.19</v>
      </c>
      <c r="E29" s="640" t="s">
        <v>2523</v>
      </c>
    </row>
    <row r="30" spans="1:5">
      <c r="A30" s="644"/>
    </row>
    <row r="31" spans="1:5" ht="29.25" customHeight="1">
      <c r="A31" s="1836" t="s">
        <v>2544</v>
      </c>
      <c r="B31" s="1836"/>
      <c r="C31" s="1836"/>
      <c r="D31" s="1836"/>
      <c r="E31" s="1836"/>
    </row>
  </sheetData>
  <mergeCells count="7">
    <mergeCell ref="A31:E31"/>
    <mergeCell ref="A1:E1"/>
    <mergeCell ref="A3:A5"/>
    <mergeCell ref="B3:E3"/>
    <mergeCell ref="B4:C4"/>
    <mergeCell ref="D4:E4"/>
    <mergeCell ref="A26:E26"/>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L30"/>
  <sheetViews>
    <sheetView topLeftCell="B1" workbookViewId="0">
      <selection activeCell="L1" sqref="L1"/>
    </sheetView>
  </sheetViews>
  <sheetFormatPr defaultRowHeight="14"/>
  <cols>
    <col min="1" max="1" width="30.75" style="117" customWidth="1"/>
    <col min="2" max="11" width="10.5" style="117" customWidth="1"/>
    <col min="12" max="12" width="8.6640625" style="171"/>
    <col min="13" max="16384" width="8.6640625" style="117"/>
  </cols>
  <sheetData>
    <row r="1" spans="1:12" ht="25">
      <c r="A1" s="1895" t="s">
        <v>3051</v>
      </c>
      <c r="B1" s="1895"/>
      <c r="C1" s="1895"/>
      <c r="D1" s="1895"/>
      <c r="E1" s="1895"/>
      <c r="F1" s="1895"/>
      <c r="G1" s="1895"/>
      <c r="H1" s="1895"/>
      <c r="I1" s="1895"/>
      <c r="J1" s="1895"/>
      <c r="K1" s="1895"/>
      <c r="L1" s="1440"/>
    </row>
    <row r="3" spans="1:12" ht="17.5">
      <c r="A3" s="1910" t="s">
        <v>2545</v>
      </c>
      <c r="B3" s="1874" t="s">
        <v>154</v>
      </c>
      <c r="C3" s="1896"/>
      <c r="D3" s="1896"/>
      <c r="E3" s="1896"/>
      <c r="F3" s="1896"/>
      <c r="G3" s="1896"/>
      <c r="H3" s="1896"/>
      <c r="I3" s="1896"/>
      <c r="J3" s="1896"/>
      <c r="K3" s="1884"/>
      <c r="L3" s="1381"/>
    </row>
    <row r="4" spans="1:12" ht="17.5">
      <c r="A4" s="1911"/>
      <c r="B4" s="1877" t="s">
        <v>407</v>
      </c>
      <c r="C4" s="1883"/>
      <c r="D4" s="1877" t="s">
        <v>787</v>
      </c>
      <c r="E4" s="1883"/>
      <c r="F4" s="1877" t="s">
        <v>743</v>
      </c>
      <c r="G4" s="1883"/>
      <c r="H4" s="1877" t="s">
        <v>1255</v>
      </c>
      <c r="I4" s="1883"/>
      <c r="J4" s="1877" t="s">
        <v>485</v>
      </c>
      <c r="K4" s="1878"/>
      <c r="L4" s="1381"/>
    </row>
    <row r="5" spans="1:12" s="339" customFormat="1" ht="27.5">
      <c r="A5" s="1911"/>
      <c r="B5" s="1050" t="s">
        <v>1323</v>
      </c>
      <c r="C5" s="1052" t="s">
        <v>1324</v>
      </c>
      <c r="D5" s="1050" t="s">
        <v>1323</v>
      </c>
      <c r="E5" s="1052" t="s">
        <v>1324</v>
      </c>
      <c r="F5" s="1050" t="s">
        <v>1323</v>
      </c>
      <c r="G5" s="1052" t="s">
        <v>1324</v>
      </c>
      <c r="H5" s="1050" t="s">
        <v>1323</v>
      </c>
      <c r="I5" s="1052" t="s">
        <v>1324</v>
      </c>
      <c r="J5" s="1050" t="s">
        <v>1323</v>
      </c>
      <c r="K5" s="1053" t="s">
        <v>1324</v>
      </c>
      <c r="L5" s="1434"/>
    </row>
    <row r="6" spans="1:12" ht="14.5" thickBot="1">
      <c r="A6" s="1055" t="s">
        <v>87</v>
      </c>
      <c r="B6" s="1065">
        <v>65680</v>
      </c>
      <c r="C6" s="1066" t="s">
        <v>1669</v>
      </c>
      <c r="D6" s="1067">
        <v>12714</v>
      </c>
      <c r="E6" s="1066" t="s">
        <v>1679</v>
      </c>
      <c r="F6" s="1067">
        <v>40645</v>
      </c>
      <c r="G6" s="1066" t="s">
        <v>1689</v>
      </c>
      <c r="H6" s="1067">
        <v>3179</v>
      </c>
      <c r="I6" s="1066" t="s">
        <v>1492</v>
      </c>
      <c r="J6" s="1067">
        <v>9124</v>
      </c>
      <c r="K6" s="1068" t="s">
        <v>1708</v>
      </c>
    </row>
    <row r="7" spans="1:12">
      <c r="A7" s="642"/>
      <c r="B7" s="643"/>
      <c r="C7" s="639"/>
      <c r="D7" s="643"/>
      <c r="E7" s="639"/>
      <c r="F7" s="643"/>
      <c r="G7" s="639"/>
      <c r="H7" s="643"/>
      <c r="I7" s="639"/>
      <c r="J7" s="643"/>
      <c r="K7" s="640"/>
    </row>
    <row r="8" spans="1:12" ht="14.5" thickBot="1">
      <c r="A8" s="1078" t="s">
        <v>2495</v>
      </c>
      <c r="B8" s="1079">
        <v>35740</v>
      </c>
      <c r="C8" s="1080" t="s">
        <v>2378</v>
      </c>
      <c r="D8" s="1079">
        <v>7189</v>
      </c>
      <c r="E8" s="1080" t="s">
        <v>2379</v>
      </c>
      <c r="F8" s="1079">
        <v>21752</v>
      </c>
      <c r="G8" s="1080" t="s">
        <v>2380</v>
      </c>
      <c r="H8" s="1079">
        <v>1838</v>
      </c>
      <c r="I8" s="1080" t="s">
        <v>1933</v>
      </c>
      <c r="J8" s="1079">
        <v>4961</v>
      </c>
      <c r="K8" s="1081" t="s">
        <v>1616</v>
      </c>
    </row>
    <row r="9" spans="1:12">
      <c r="A9" s="654" t="s">
        <v>2546</v>
      </c>
      <c r="B9" s="655">
        <v>349</v>
      </c>
      <c r="C9" s="635" t="s">
        <v>1597</v>
      </c>
      <c r="D9" s="655">
        <v>111</v>
      </c>
      <c r="E9" s="635" t="s">
        <v>1747</v>
      </c>
      <c r="F9" s="655">
        <v>168</v>
      </c>
      <c r="G9" s="635" t="s">
        <v>1681</v>
      </c>
      <c r="H9" s="655">
        <v>16</v>
      </c>
      <c r="I9" s="635" t="s">
        <v>1804</v>
      </c>
      <c r="J9" s="655">
        <v>54</v>
      </c>
      <c r="K9" s="636" t="s">
        <v>2547</v>
      </c>
    </row>
    <row r="10" spans="1:12">
      <c r="A10" s="642" t="s">
        <v>2548</v>
      </c>
      <c r="B10" s="638">
        <v>3288</v>
      </c>
      <c r="C10" s="639" t="s">
        <v>2549</v>
      </c>
      <c r="D10" s="643">
        <v>700</v>
      </c>
      <c r="E10" s="639" t="s">
        <v>2197</v>
      </c>
      <c r="F10" s="638">
        <v>2147</v>
      </c>
      <c r="G10" s="639" t="s">
        <v>2101</v>
      </c>
      <c r="H10" s="643">
        <v>77</v>
      </c>
      <c r="I10" s="639" t="s">
        <v>1733</v>
      </c>
      <c r="J10" s="643">
        <v>364</v>
      </c>
      <c r="K10" s="640" t="s">
        <v>1900</v>
      </c>
    </row>
    <row r="11" spans="1:12">
      <c r="A11" s="642" t="s">
        <v>2550</v>
      </c>
      <c r="B11" s="638">
        <v>6747</v>
      </c>
      <c r="C11" s="639" t="s">
        <v>1839</v>
      </c>
      <c r="D11" s="638">
        <v>1238</v>
      </c>
      <c r="E11" s="639" t="s">
        <v>2388</v>
      </c>
      <c r="F11" s="638">
        <v>3829</v>
      </c>
      <c r="G11" s="639" t="s">
        <v>2149</v>
      </c>
      <c r="H11" s="643">
        <v>391</v>
      </c>
      <c r="I11" s="639" t="s">
        <v>2205</v>
      </c>
      <c r="J11" s="638">
        <v>1289</v>
      </c>
      <c r="K11" s="640" t="s">
        <v>1919</v>
      </c>
    </row>
    <row r="12" spans="1:12">
      <c r="A12" s="642" t="s">
        <v>2551</v>
      </c>
      <c r="B12" s="638">
        <v>9052</v>
      </c>
      <c r="C12" s="639" t="s">
        <v>2131</v>
      </c>
      <c r="D12" s="638">
        <v>2140</v>
      </c>
      <c r="E12" s="639" t="s">
        <v>1565</v>
      </c>
      <c r="F12" s="638">
        <v>5286</v>
      </c>
      <c r="G12" s="639" t="s">
        <v>2552</v>
      </c>
      <c r="H12" s="643">
        <v>491</v>
      </c>
      <c r="I12" s="639" t="s">
        <v>1584</v>
      </c>
      <c r="J12" s="638">
        <v>1135</v>
      </c>
      <c r="K12" s="640" t="s">
        <v>1745</v>
      </c>
    </row>
    <row r="13" spans="1:12">
      <c r="A13" s="642" t="s">
        <v>2553</v>
      </c>
      <c r="B13" s="638">
        <v>4426</v>
      </c>
      <c r="C13" s="639" t="s">
        <v>1625</v>
      </c>
      <c r="D13" s="638">
        <v>1000</v>
      </c>
      <c r="E13" s="639" t="s">
        <v>2294</v>
      </c>
      <c r="F13" s="638">
        <v>2590</v>
      </c>
      <c r="G13" s="639" t="s">
        <v>2083</v>
      </c>
      <c r="H13" s="643">
        <v>231</v>
      </c>
      <c r="I13" s="639" t="s">
        <v>2307</v>
      </c>
      <c r="J13" s="643">
        <v>605</v>
      </c>
      <c r="K13" s="640" t="s">
        <v>1686</v>
      </c>
    </row>
    <row r="14" spans="1:12">
      <c r="A14" s="642" t="s">
        <v>2554</v>
      </c>
      <c r="B14" s="638">
        <v>3662</v>
      </c>
      <c r="C14" s="639" t="s">
        <v>1761</v>
      </c>
      <c r="D14" s="643">
        <v>710</v>
      </c>
      <c r="E14" s="639" t="s">
        <v>2162</v>
      </c>
      <c r="F14" s="638">
        <v>2262</v>
      </c>
      <c r="G14" s="639" t="s">
        <v>1888</v>
      </c>
      <c r="H14" s="643">
        <v>155</v>
      </c>
      <c r="I14" s="639" t="s">
        <v>2165</v>
      </c>
      <c r="J14" s="643">
        <v>535</v>
      </c>
      <c r="K14" s="640" t="s">
        <v>2408</v>
      </c>
    </row>
    <row r="15" spans="1:12">
      <c r="A15" s="642" t="s">
        <v>2555</v>
      </c>
      <c r="B15" s="638">
        <v>4703</v>
      </c>
      <c r="C15" s="639" t="s">
        <v>1626</v>
      </c>
      <c r="D15" s="643">
        <v>673</v>
      </c>
      <c r="E15" s="639" t="s">
        <v>2556</v>
      </c>
      <c r="F15" s="638">
        <v>3066</v>
      </c>
      <c r="G15" s="639" t="s">
        <v>2346</v>
      </c>
      <c r="H15" s="643">
        <v>323</v>
      </c>
      <c r="I15" s="639" t="s">
        <v>2176</v>
      </c>
      <c r="J15" s="643">
        <v>641</v>
      </c>
      <c r="K15" s="640" t="s">
        <v>1900</v>
      </c>
    </row>
    <row r="16" spans="1:12">
      <c r="A16" s="642" t="s">
        <v>2557</v>
      </c>
      <c r="B16" s="638">
        <v>2897</v>
      </c>
      <c r="C16" s="639" t="s">
        <v>1559</v>
      </c>
      <c r="D16" s="643">
        <v>529</v>
      </c>
      <c r="E16" s="639" t="s">
        <v>1596</v>
      </c>
      <c r="F16" s="638">
        <v>1963</v>
      </c>
      <c r="G16" s="639" t="s">
        <v>1622</v>
      </c>
      <c r="H16" s="643">
        <v>149</v>
      </c>
      <c r="I16" s="639" t="s">
        <v>1636</v>
      </c>
      <c r="J16" s="643">
        <v>256</v>
      </c>
      <c r="K16" s="640" t="s">
        <v>2305</v>
      </c>
    </row>
    <row r="17" spans="1:11">
      <c r="A17" s="642" t="s">
        <v>2558</v>
      </c>
      <c r="B17" s="643">
        <v>616</v>
      </c>
      <c r="C17" s="639" t="s">
        <v>1511</v>
      </c>
      <c r="D17" s="643">
        <v>88</v>
      </c>
      <c r="E17" s="639" t="s">
        <v>1684</v>
      </c>
      <c r="F17" s="643">
        <v>441</v>
      </c>
      <c r="G17" s="639" t="s">
        <v>1583</v>
      </c>
      <c r="H17" s="643">
        <v>5</v>
      </c>
      <c r="I17" s="639" t="s">
        <v>1491</v>
      </c>
      <c r="J17" s="643">
        <v>82</v>
      </c>
      <c r="K17" s="640" t="s">
        <v>2167</v>
      </c>
    </row>
    <row r="18" spans="1:11">
      <c r="A18" s="642"/>
      <c r="B18" s="643"/>
      <c r="C18" s="639"/>
      <c r="D18" s="643"/>
      <c r="E18" s="639"/>
      <c r="F18" s="643"/>
      <c r="G18" s="639"/>
      <c r="H18" s="643"/>
      <c r="I18" s="639"/>
      <c r="J18" s="643"/>
      <c r="K18" s="640"/>
    </row>
    <row r="19" spans="1:11" ht="14.5" thickBot="1">
      <c r="A19" s="1078" t="s">
        <v>2509</v>
      </c>
      <c r="B19" s="1079">
        <v>29940</v>
      </c>
      <c r="C19" s="1080" t="s">
        <v>2399</v>
      </c>
      <c r="D19" s="1079">
        <v>5525</v>
      </c>
      <c r="E19" s="1080" t="s">
        <v>2400</v>
      </c>
      <c r="F19" s="1079">
        <v>18893</v>
      </c>
      <c r="G19" s="1080" t="s">
        <v>1520</v>
      </c>
      <c r="H19" s="1079">
        <v>1341</v>
      </c>
      <c r="I19" s="1080" t="s">
        <v>1538</v>
      </c>
      <c r="J19" s="1079">
        <v>4163</v>
      </c>
      <c r="K19" s="1081" t="s">
        <v>1637</v>
      </c>
    </row>
    <row r="20" spans="1:11">
      <c r="A20" s="654" t="s">
        <v>2546</v>
      </c>
      <c r="B20" s="634">
        <v>2419</v>
      </c>
      <c r="C20" s="635" t="s">
        <v>2559</v>
      </c>
      <c r="D20" s="655">
        <v>457</v>
      </c>
      <c r="E20" s="635" t="s">
        <v>1603</v>
      </c>
      <c r="F20" s="634">
        <v>1516</v>
      </c>
      <c r="G20" s="635" t="s">
        <v>1851</v>
      </c>
      <c r="H20" s="655">
        <v>83</v>
      </c>
      <c r="I20" s="635" t="s">
        <v>1754</v>
      </c>
      <c r="J20" s="655">
        <v>363</v>
      </c>
      <c r="K20" s="636" t="s">
        <v>2074</v>
      </c>
    </row>
    <row r="21" spans="1:11">
      <c r="A21" s="642" t="s">
        <v>2548</v>
      </c>
      <c r="B21" s="638">
        <v>7166</v>
      </c>
      <c r="C21" s="639" t="s">
        <v>2560</v>
      </c>
      <c r="D21" s="638">
        <v>1320</v>
      </c>
      <c r="E21" s="639" t="s">
        <v>1725</v>
      </c>
      <c r="F21" s="638">
        <v>4499</v>
      </c>
      <c r="G21" s="639" t="s">
        <v>2355</v>
      </c>
      <c r="H21" s="643">
        <v>291</v>
      </c>
      <c r="I21" s="639" t="s">
        <v>1490</v>
      </c>
      <c r="J21" s="638">
        <v>1043</v>
      </c>
      <c r="K21" s="640" t="s">
        <v>1567</v>
      </c>
    </row>
    <row r="22" spans="1:11">
      <c r="A22" s="642" t="s">
        <v>2550</v>
      </c>
      <c r="B22" s="638">
        <v>6956</v>
      </c>
      <c r="C22" s="639" t="s">
        <v>2561</v>
      </c>
      <c r="D22" s="638">
        <v>1510</v>
      </c>
      <c r="E22" s="639" t="s">
        <v>2431</v>
      </c>
      <c r="F22" s="638">
        <v>4284</v>
      </c>
      <c r="G22" s="639" t="s">
        <v>2562</v>
      </c>
      <c r="H22" s="643">
        <v>308</v>
      </c>
      <c r="I22" s="639" t="s">
        <v>2003</v>
      </c>
      <c r="J22" s="643">
        <v>849</v>
      </c>
      <c r="K22" s="640" t="s">
        <v>2563</v>
      </c>
    </row>
    <row r="23" spans="1:11">
      <c r="A23" s="642" t="s">
        <v>2551</v>
      </c>
      <c r="B23" s="638">
        <v>6647</v>
      </c>
      <c r="C23" s="639" t="s">
        <v>1448</v>
      </c>
      <c r="D23" s="643">
        <v>986</v>
      </c>
      <c r="E23" s="639" t="s">
        <v>1538</v>
      </c>
      <c r="F23" s="638">
        <v>4295</v>
      </c>
      <c r="G23" s="639" t="s">
        <v>1819</v>
      </c>
      <c r="H23" s="643">
        <v>397</v>
      </c>
      <c r="I23" s="639" t="s">
        <v>1596</v>
      </c>
      <c r="J23" s="643">
        <v>969</v>
      </c>
      <c r="K23" s="640" t="s">
        <v>1680</v>
      </c>
    </row>
    <row r="24" spans="1:11">
      <c r="A24" s="642" t="s">
        <v>2553</v>
      </c>
      <c r="B24" s="638">
        <v>2350</v>
      </c>
      <c r="C24" s="639" t="s">
        <v>2514</v>
      </c>
      <c r="D24" s="643">
        <v>546</v>
      </c>
      <c r="E24" s="639" t="s">
        <v>1603</v>
      </c>
      <c r="F24" s="638">
        <v>1317</v>
      </c>
      <c r="G24" s="639" t="s">
        <v>2326</v>
      </c>
      <c r="H24" s="643">
        <v>113</v>
      </c>
      <c r="I24" s="639" t="s">
        <v>1691</v>
      </c>
      <c r="J24" s="643">
        <v>374</v>
      </c>
      <c r="K24" s="640" t="s">
        <v>2368</v>
      </c>
    </row>
    <row r="25" spans="1:11">
      <c r="A25" s="642" t="s">
        <v>2554</v>
      </c>
      <c r="B25" s="638">
        <v>1644</v>
      </c>
      <c r="C25" s="639" t="s">
        <v>1884</v>
      </c>
      <c r="D25" s="643">
        <v>221</v>
      </c>
      <c r="E25" s="639" t="s">
        <v>1589</v>
      </c>
      <c r="F25" s="638">
        <v>1119</v>
      </c>
      <c r="G25" s="639" t="s">
        <v>2160</v>
      </c>
      <c r="H25" s="643">
        <v>56</v>
      </c>
      <c r="I25" s="639" t="s">
        <v>1588</v>
      </c>
      <c r="J25" s="643">
        <v>248</v>
      </c>
      <c r="K25" s="640" t="s">
        <v>2205</v>
      </c>
    </row>
    <row r="26" spans="1:11">
      <c r="A26" s="642" t="s">
        <v>2555</v>
      </c>
      <c r="B26" s="638">
        <v>1963</v>
      </c>
      <c r="C26" s="639" t="s">
        <v>2514</v>
      </c>
      <c r="D26" s="643">
        <v>357</v>
      </c>
      <c r="E26" s="639" t="s">
        <v>1900</v>
      </c>
      <c r="F26" s="638">
        <v>1340</v>
      </c>
      <c r="G26" s="639" t="s">
        <v>2124</v>
      </c>
      <c r="H26" s="643">
        <v>58</v>
      </c>
      <c r="I26" s="639" t="s">
        <v>2163</v>
      </c>
      <c r="J26" s="643">
        <v>208</v>
      </c>
      <c r="K26" s="640" t="s">
        <v>1601</v>
      </c>
    </row>
    <row r="27" spans="1:11">
      <c r="A27" s="642" t="s">
        <v>2557</v>
      </c>
      <c r="B27" s="643">
        <v>598</v>
      </c>
      <c r="C27" s="639" t="s">
        <v>1596</v>
      </c>
      <c r="D27" s="643">
        <v>128</v>
      </c>
      <c r="E27" s="639" t="s">
        <v>1684</v>
      </c>
      <c r="F27" s="643">
        <v>385</v>
      </c>
      <c r="G27" s="639" t="s">
        <v>2460</v>
      </c>
      <c r="H27" s="643">
        <v>35</v>
      </c>
      <c r="I27" s="639" t="s">
        <v>1588</v>
      </c>
      <c r="J27" s="643">
        <v>50</v>
      </c>
      <c r="K27" s="640" t="s">
        <v>1594</v>
      </c>
    </row>
    <row r="28" spans="1:11">
      <c r="A28" s="642" t="s">
        <v>2558</v>
      </c>
      <c r="B28" s="643">
        <v>197</v>
      </c>
      <c r="C28" s="639" t="s">
        <v>1782</v>
      </c>
      <c r="D28" s="643">
        <v>0</v>
      </c>
      <c r="E28" s="639" t="s">
        <v>1681</v>
      </c>
      <c r="F28" s="643">
        <v>138</v>
      </c>
      <c r="G28" s="639" t="s">
        <v>1747</v>
      </c>
      <c r="H28" s="643">
        <v>0</v>
      </c>
      <c r="I28" s="639" t="s">
        <v>1681</v>
      </c>
      <c r="J28" s="643">
        <v>59</v>
      </c>
      <c r="K28" s="640" t="s">
        <v>1591</v>
      </c>
    </row>
    <row r="29" spans="1:11">
      <c r="A29" s="143"/>
      <c r="B29" s="649"/>
      <c r="C29" s="649"/>
      <c r="D29" s="649"/>
      <c r="E29" s="649"/>
      <c r="F29" s="649"/>
      <c r="G29" s="649"/>
      <c r="H29" s="649"/>
      <c r="I29" s="649"/>
      <c r="J29" s="649"/>
      <c r="K29" s="649"/>
    </row>
    <row r="30" spans="1:11">
      <c r="A30" s="1770" t="s">
        <v>2564</v>
      </c>
      <c r="B30" s="1770"/>
      <c r="C30" s="1770"/>
      <c r="D30" s="1770"/>
      <c r="E30" s="1770"/>
      <c r="F30" s="1770"/>
      <c r="G30" s="1770"/>
      <c r="H30" s="1770"/>
      <c r="I30" s="1770"/>
      <c r="J30" s="1770"/>
      <c r="K30" s="1770"/>
    </row>
  </sheetData>
  <mergeCells count="9">
    <mergeCell ref="A30:K30"/>
    <mergeCell ref="A1:K1"/>
    <mergeCell ref="A3:A5"/>
    <mergeCell ref="B3:K3"/>
    <mergeCell ref="B4:C4"/>
    <mergeCell ref="D4:E4"/>
    <mergeCell ref="F4:G4"/>
    <mergeCell ref="H4:I4"/>
    <mergeCell ref="J4:K4"/>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F30"/>
  <sheetViews>
    <sheetView workbookViewId="0">
      <selection activeCell="F1" sqref="F1"/>
    </sheetView>
  </sheetViews>
  <sheetFormatPr defaultRowHeight="14"/>
  <cols>
    <col min="1" max="1" width="30.58203125" style="117" customWidth="1"/>
    <col min="2" max="5" width="10.6640625" style="117" customWidth="1"/>
    <col min="6" max="6" width="8.6640625" style="171"/>
    <col min="7" max="16384" width="8.6640625" style="117"/>
  </cols>
  <sheetData>
    <row r="1" spans="1:6" ht="32.5">
      <c r="A1" s="1895" t="s">
        <v>3050</v>
      </c>
      <c r="B1" s="1895"/>
      <c r="C1" s="1895"/>
      <c r="D1" s="1895"/>
      <c r="E1" s="1895"/>
      <c r="F1" s="1435"/>
    </row>
    <row r="3" spans="1:6" ht="17.5">
      <c r="A3" s="1912" t="s">
        <v>2494</v>
      </c>
      <c r="B3" s="1906" t="s">
        <v>407</v>
      </c>
      <c r="C3" s="1907"/>
      <c r="D3" s="1907"/>
      <c r="E3" s="1908"/>
      <c r="F3" s="1381"/>
    </row>
    <row r="4" spans="1:6" ht="17.5">
      <c r="A4" s="1913"/>
      <c r="B4" s="1877" t="s">
        <v>2328</v>
      </c>
      <c r="C4" s="1883"/>
      <c r="D4" s="1877" t="s">
        <v>154</v>
      </c>
      <c r="E4" s="1878"/>
      <c r="F4" s="1381"/>
    </row>
    <row r="5" spans="1:6" s="339" customFormat="1" ht="27.5">
      <c r="A5" s="1914"/>
      <c r="B5" s="1050" t="s">
        <v>1323</v>
      </c>
      <c r="C5" s="1052" t="s">
        <v>1324</v>
      </c>
      <c r="D5" s="1050" t="s">
        <v>1323</v>
      </c>
      <c r="E5" s="1053" t="s">
        <v>1324</v>
      </c>
      <c r="F5" s="1434"/>
    </row>
    <row r="6" spans="1:6" ht="14.5" thickBot="1">
      <c r="A6" s="1057" t="s">
        <v>87</v>
      </c>
      <c r="B6" s="1065">
        <v>442267</v>
      </c>
      <c r="C6" s="1066" t="s">
        <v>1668</v>
      </c>
      <c r="D6" s="1067">
        <v>65680</v>
      </c>
      <c r="E6" s="1068" t="s">
        <v>1669</v>
      </c>
    </row>
    <row r="7" spans="1:6">
      <c r="A7" s="650"/>
      <c r="B7" s="651"/>
      <c r="C7" s="652"/>
      <c r="D7" s="651"/>
      <c r="E7" s="653"/>
    </row>
    <row r="8" spans="1:6" ht="14.5" thickBot="1">
      <c r="A8" s="1074" t="s">
        <v>2565</v>
      </c>
      <c r="B8" s="1075">
        <v>262419</v>
      </c>
      <c r="C8" s="1076" t="s">
        <v>2532</v>
      </c>
      <c r="D8" s="1075">
        <v>35740</v>
      </c>
      <c r="E8" s="1077" t="s">
        <v>2378</v>
      </c>
    </row>
    <row r="9" spans="1:6">
      <c r="A9" s="654" t="s">
        <v>2546</v>
      </c>
      <c r="B9" s="634">
        <v>1423</v>
      </c>
      <c r="C9" s="635" t="s">
        <v>2433</v>
      </c>
      <c r="D9" s="655">
        <v>349</v>
      </c>
      <c r="E9" s="636" t="s">
        <v>1597</v>
      </c>
    </row>
    <row r="10" spans="1:6">
      <c r="A10" s="642" t="s">
        <v>2548</v>
      </c>
      <c r="B10" s="638">
        <v>18173</v>
      </c>
      <c r="C10" s="639" t="s">
        <v>2566</v>
      </c>
      <c r="D10" s="638">
        <v>3288</v>
      </c>
      <c r="E10" s="640" t="s">
        <v>2549</v>
      </c>
    </row>
    <row r="11" spans="1:6">
      <c r="A11" s="642" t="s">
        <v>2550</v>
      </c>
      <c r="B11" s="638">
        <v>39697</v>
      </c>
      <c r="C11" s="639" t="s">
        <v>1802</v>
      </c>
      <c r="D11" s="638">
        <v>6747</v>
      </c>
      <c r="E11" s="640" t="s">
        <v>1839</v>
      </c>
    </row>
    <row r="12" spans="1:6">
      <c r="A12" s="642" t="s">
        <v>2551</v>
      </c>
      <c r="B12" s="638">
        <v>61181</v>
      </c>
      <c r="C12" s="639" t="s">
        <v>2567</v>
      </c>
      <c r="D12" s="638">
        <v>9052</v>
      </c>
      <c r="E12" s="640" t="s">
        <v>2131</v>
      </c>
    </row>
    <row r="13" spans="1:6">
      <c r="A13" s="642" t="s">
        <v>2553</v>
      </c>
      <c r="B13" s="638">
        <v>32747</v>
      </c>
      <c r="C13" s="639" t="s">
        <v>2568</v>
      </c>
      <c r="D13" s="638">
        <v>4426</v>
      </c>
      <c r="E13" s="640" t="s">
        <v>1625</v>
      </c>
    </row>
    <row r="14" spans="1:6">
      <c r="A14" s="642" t="s">
        <v>2554</v>
      </c>
      <c r="B14" s="638">
        <v>30498</v>
      </c>
      <c r="C14" s="639" t="s">
        <v>2569</v>
      </c>
      <c r="D14" s="638">
        <v>3662</v>
      </c>
      <c r="E14" s="640" t="s">
        <v>1761</v>
      </c>
    </row>
    <row r="15" spans="1:6">
      <c r="A15" s="642" t="s">
        <v>2555</v>
      </c>
      <c r="B15" s="638">
        <v>39373</v>
      </c>
      <c r="C15" s="639" t="s">
        <v>2570</v>
      </c>
      <c r="D15" s="638">
        <v>4703</v>
      </c>
      <c r="E15" s="640" t="s">
        <v>1626</v>
      </c>
    </row>
    <row r="16" spans="1:6">
      <c r="A16" s="642" t="s">
        <v>2557</v>
      </c>
      <c r="B16" s="638">
        <v>29195</v>
      </c>
      <c r="C16" s="639" t="s">
        <v>2128</v>
      </c>
      <c r="D16" s="638">
        <v>2897</v>
      </c>
      <c r="E16" s="640" t="s">
        <v>1559</v>
      </c>
    </row>
    <row r="17" spans="1:5">
      <c r="A17" s="642" t="s">
        <v>2558</v>
      </c>
      <c r="B17" s="638">
        <v>10132</v>
      </c>
      <c r="C17" s="639" t="s">
        <v>1932</v>
      </c>
      <c r="D17" s="643">
        <v>616</v>
      </c>
      <c r="E17" s="640" t="s">
        <v>1511</v>
      </c>
    </row>
    <row r="18" spans="1:5">
      <c r="A18" s="642"/>
      <c r="B18" s="638"/>
      <c r="C18" s="639"/>
      <c r="D18" s="643"/>
      <c r="E18" s="640"/>
    </row>
    <row r="19" spans="1:5" ht="14.5" thickBot="1">
      <c r="A19" s="1078" t="s">
        <v>2571</v>
      </c>
      <c r="B19" s="1079">
        <v>179848</v>
      </c>
      <c r="C19" s="1080" t="s">
        <v>2473</v>
      </c>
      <c r="D19" s="1079">
        <v>29940</v>
      </c>
      <c r="E19" s="1081" t="s">
        <v>2399</v>
      </c>
    </row>
    <row r="20" spans="1:5">
      <c r="A20" s="654" t="s">
        <v>2546</v>
      </c>
      <c r="B20" s="634">
        <v>15951</v>
      </c>
      <c r="C20" s="635" t="s">
        <v>2241</v>
      </c>
      <c r="D20" s="634">
        <v>2419</v>
      </c>
      <c r="E20" s="636" t="s">
        <v>2559</v>
      </c>
    </row>
    <row r="21" spans="1:5">
      <c r="A21" s="642" t="s">
        <v>2548</v>
      </c>
      <c r="B21" s="638">
        <v>42775</v>
      </c>
      <c r="C21" s="639" t="s">
        <v>2572</v>
      </c>
      <c r="D21" s="638">
        <v>7166</v>
      </c>
      <c r="E21" s="640" t="s">
        <v>2560</v>
      </c>
    </row>
    <row r="22" spans="1:5">
      <c r="A22" s="642" t="s">
        <v>2550</v>
      </c>
      <c r="B22" s="638">
        <v>38945</v>
      </c>
      <c r="C22" s="639" t="s">
        <v>2573</v>
      </c>
      <c r="D22" s="638">
        <v>6956</v>
      </c>
      <c r="E22" s="640" t="s">
        <v>2561</v>
      </c>
    </row>
    <row r="23" spans="1:5">
      <c r="A23" s="642" t="s">
        <v>2551</v>
      </c>
      <c r="B23" s="638">
        <v>33865</v>
      </c>
      <c r="C23" s="639" t="s">
        <v>2574</v>
      </c>
      <c r="D23" s="638">
        <v>6647</v>
      </c>
      <c r="E23" s="640" t="s">
        <v>1448</v>
      </c>
    </row>
    <row r="24" spans="1:5">
      <c r="A24" s="642" t="s">
        <v>2553</v>
      </c>
      <c r="B24" s="638">
        <v>13681</v>
      </c>
      <c r="C24" s="639" t="s">
        <v>2575</v>
      </c>
      <c r="D24" s="638">
        <v>2350</v>
      </c>
      <c r="E24" s="640" t="s">
        <v>2514</v>
      </c>
    </row>
    <row r="25" spans="1:5">
      <c r="A25" s="642" t="s">
        <v>2554</v>
      </c>
      <c r="B25" s="638">
        <v>10624</v>
      </c>
      <c r="C25" s="639" t="s">
        <v>2576</v>
      </c>
      <c r="D25" s="638">
        <v>1644</v>
      </c>
      <c r="E25" s="640" t="s">
        <v>1884</v>
      </c>
    </row>
    <row r="26" spans="1:5">
      <c r="A26" s="642" t="s">
        <v>2555</v>
      </c>
      <c r="B26" s="638">
        <v>12233</v>
      </c>
      <c r="C26" s="639" t="s">
        <v>2510</v>
      </c>
      <c r="D26" s="638">
        <v>1963</v>
      </c>
      <c r="E26" s="640" t="s">
        <v>2514</v>
      </c>
    </row>
    <row r="27" spans="1:5">
      <c r="A27" s="642" t="s">
        <v>2557</v>
      </c>
      <c r="B27" s="638">
        <v>8786</v>
      </c>
      <c r="C27" s="639" t="s">
        <v>1882</v>
      </c>
      <c r="D27" s="643">
        <v>598</v>
      </c>
      <c r="E27" s="640" t="s">
        <v>1596</v>
      </c>
    </row>
    <row r="28" spans="1:5">
      <c r="A28" s="642" t="s">
        <v>2558</v>
      </c>
      <c r="B28" s="638">
        <v>2988</v>
      </c>
      <c r="C28" s="639" t="s">
        <v>1897</v>
      </c>
      <c r="D28" s="643">
        <v>197</v>
      </c>
      <c r="E28" s="640" t="s">
        <v>1782</v>
      </c>
    </row>
    <row r="29" spans="1:5">
      <c r="A29" s="644"/>
    </row>
    <row r="30" spans="1:5" ht="29.25" customHeight="1">
      <c r="A30" s="1836" t="s">
        <v>2564</v>
      </c>
      <c r="B30" s="1836"/>
      <c r="C30" s="1836"/>
      <c r="D30" s="1836"/>
      <c r="E30" s="1836"/>
    </row>
  </sheetData>
  <mergeCells count="6">
    <mergeCell ref="A30:E30"/>
    <mergeCell ref="A1:E1"/>
    <mergeCell ref="A3:A5"/>
    <mergeCell ref="B3:E3"/>
    <mergeCell ref="B4:C4"/>
    <mergeCell ref="D4:E4"/>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L34"/>
  <sheetViews>
    <sheetView topLeftCell="F1" workbookViewId="0">
      <selection activeCell="L1" sqref="L1"/>
    </sheetView>
  </sheetViews>
  <sheetFormatPr defaultRowHeight="14"/>
  <cols>
    <col min="1" max="1" width="23.08203125" style="117" customWidth="1"/>
    <col min="2" max="11" width="10.58203125" style="117" customWidth="1"/>
    <col min="12" max="12" width="8.6640625" style="171"/>
    <col min="13" max="16384" width="8.6640625" style="117"/>
  </cols>
  <sheetData>
    <row r="1" spans="1:12" ht="25">
      <c r="A1" s="1895" t="s">
        <v>3049</v>
      </c>
      <c r="B1" s="1895"/>
      <c r="C1" s="1895"/>
      <c r="D1" s="1895"/>
      <c r="E1" s="1895"/>
      <c r="F1" s="1895"/>
      <c r="G1" s="1895"/>
      <c r="H1" s="1895"/>
      <c r="I1" s="1895"/>
      <c r="J1" s="1895"/>
      <c r="K1" s="1895"/>
      <c r="L1" s="1440"/>
    </row>
    <row r="3" spans="1:12" ht="18.75" customHeight="1">
      <c r="A3" s="1868" t="s">
        <v>2577</v>
      </c>
      <c r="B3" s="1874" t="s">
        <v>154</v>
      </c>
      <c r="C3" s="1896"/>
      <c r="D3" s="1896"/>
      <c r="E3" s="1896"/>
      <c r="F3" s="1896"/>
      <c r="G3" s="1896"/>
      <c r="H3" s="1896"/>
      <c r="I3" s="1896"/>
      <c r="J3" s="1896"/>
      <c r="K3" s="1884"/>
      <c r="L3" s="1381"/>
    </row>
    <row r="4" spans="1:12" ht="18.75" customHeight="1">
      <c r="A4" s="1879"/>
      <c r="B4" s="1877" t="s">
        <v>407</v>
      </c>
      <c r="C4" s="1883"/>
      <c r="D4" s="1877" t="s">
        <v>787</v>
      </c>
      <c r="E4" s="1883"/>
      <c r="F4" s="1877" t="s">
        <v>743</v>
      </c>
      <c r="G4" s="1883"/>
      <c r="H4" s="1877" t="s">
        <v>1255</v>
      </c>
      <c r="I4" s="1883"/>
      <c r="J4" s="1877" t="s">
        <v>485</v>
      </c>
      <c r="K4" s="1878"/>
      <c r="L4" s="1381"/>
    </row>
    <row r="5" spans="1:12" s="339" customFormat="1" ht="27.5">
      <c r="A5" s="1879"/>
      <c r="B5" s="1050" t="s">
        <v>1323</v>
      </c>
      <c r="C5" s="1052" t="s">
        <v>1324</v>
      </c>
      <c r="D5" s="1050" t="s">
        <v>1323</v>
      </c>
      <c r="E5" s="1052" t="s">
        <v>1324</v>
      </c>
      <c r="F5" s="1050" t="s">
        <v>1323</v>
      </c>
      <c r="G5" s="1052" t="s">
        <v>1324</v>
      </c>
      <c r="H5" s="1050" t="s">
        <v>1323</v>
      </c>
      <c r="I5" s="1052" t="s">
        <v>1324</v>
      </c>
      <c r="J5" s="1050" t="s">
        <v>1323</v>
      </c>
      <c r="K5" s="1053" t="s">
        <v>1324</v>
      </c>
      <c r="L5" s="1434"/>
    </row>
    <row r="6" spans="1:12" ht="14.5" thickBot="1">
      <c r="A6" s="1055" t="s">
        <v>87</v>
      </c>
      <c r="B6" s="1065">
        <v>29940</v>
      </c>
      <c r="C6" s="1066" t="s">
        <v>2399</v>
      </c>
      <c r="D6" s="1067">
        <v>5525</v>
      </c>
      <c r="E6" s="1066" t="s">
        <v>2400</v>
      </c>
      <c r="F6" s="1067">
        <v>18893</v>
      </c>
      <c r="G6" s="1066" t="s">
        <v>1520</v>
      </c>
      <c r="H6" s="1067">
        <v>1341</v>
      </c>
      <c r="I6" s="1066" t="s">
        <v>1538</v>
      </c>
      <c r="J6" s="1067">
        <v>4163</v>
      </c>
      <c r="K6" s="1068" t="s">
        <v>1637</v>
      </c>
    </row>
    <row r="7" spans="1:12" ht="14.5" thickBot="1">
      <c r="A7" s="658" t="s">
        <v>2578</v>
      </c>
      <c r="B7" s="659">
        <v>27228</v>
      </c>
      <c r="C7" s="660" t="s">
        <v>1415</v>
      </c>
      <c r="D7" s="659">
        <v>4933</v>
      </c>
      <c r="E7" s="660" t="s">
        <v>2341</v>
      </c>
      <c r="F7" s="659">
        <v>17488</v>
      </c>
      <c r="G7" s="660" t="s">
        <v>2579</v>
      </c>
      <c r="H7" s="659">
        <v>1270</v>
      </c>
      <c r="I7" s="660" t="s">
        <v>1662</v>
      </c>
      <c r="J7" s="659">
        <v>3537</v>
      </c>
      <c r="K7" s="661" t="s">
        <v>1638</v>
      </c>
    </row>
    <row r="8" spans="1:12">
      <c r="A8" s="657" t="s">
        <v>2580</v>
      </c>
      <c r="B8" s="655">
        <v>280</v>
      </c>
      <c r="C8" s="635" t="s">
        <v>2305</v>
      </c>
      <c r="D8" s="655">
        <v>81</v>
      </c>
      <c r="E8" s="635" t="s">
        <v>2167</v>
      </c>
      <c r="F8" s="655">
        <v>173</v>
      </c>
      <c r="G8" s="635" t="s">
        <v>1636</v>
      </c>
      <c r="H8" s="655">
        <v>26</v>
      </c>
      <c r="I8" s="635" t="s">
        <v>1585</v>
      </c>
      <c r="J8" s="655">
        <v>0</v>
      </c>
      <c r="K8" s="636" t="s">
        <v>1681</v>
      </c>
    </row>
    <row r="9" spans="1:12">
      <c r="A9" s="641" t="s">
        <v>2581</v>
      </c>
      <c r="B9" s="643">
        <v>494</v>
      </c>
      <c r="C9" s="639" t="s">
        <v>1933</v>
      </c>
      <c r="D9" s="643">
        <v>92</v>
      </c>
      <c r="E9" s="639" t="s">
        <v>1586</v>
      </c>
      <c r="F9" s="643">
        <v>226</v>
      </c>
      <c r="G9" s="639" t="s">
        <v>2088</v>
      </c>
      <c r="H9" s="643">
        <v>56</v>
      </c>
      <c r="I9" s="639" t="s">
        <v>2179</v>
      </c>
      <c r="J9" s="643">
        <v>120</v>
      </c>
      <c r="K9" s="640" t="s">
        <v>1753</v>
      </c>
    </row>
    <row r="10" spans="1:12">
      <c r="A10" s="641" t="s">
        <v>2582</v>
      </c>
      <c r="B10" s="643">
        <v>464</v>
      </c>
      <c r="C10" s="639" t="s">
        <v>1496</v>
      </c>
      <c r="D10" s="643">
        <v>170</v>
      </c>
      <c r="E10" s="639" t="s">
        <v>1736</v>
      </c>
      <c r="F10" s="643">
        <v>246</v>
      </c>
      <c r="G10" s="639" t="s">
        <v>1694</v>
      </c>
      <c r="H10" s="643">
        <v>23</v>
      </c>
      <c r="I10" s="639" t="s">
        <v>1804</v>
      </c>
      <c r="J10" s="643">
        <v>25</v>
      </c>
      <c r="K10" s="640" t="s">
        <v>2444</v>
      </c>
    </row>
    <row r="11" spans="1:12">
      <c r="A11" s="641" t="s">
        <v>2583</v>
      </c>
      <c r="B11" s="643">
        <v>508</v>
      </c>
      <c r="C11" s="639" t="s">
        <v>2407</v>
      </c>
      <c r="D11" s="643">
        <v>167</v>
      </c>
      <c r="E11" s="639" t="s">
        <v>1630</v>
      </c>
      <c r="F11" s="643">
        <v>234</v>
      </c>
      <c r="G11" s="639" t="s">
        <v>2314</v>
      </c>
      <c r="H11" s="643">
        <v>26</v>
      </c>
      <c r="I11" s="639" t="s">
        <v>1685</v>
      </c>
      <c r="J11" s="643">
        <v>81</v>
      </c>
      <c r="K11" s="640" t="s">
        <v>1733</v>
      </c>
    </row>
    <row r="12" spans="1:12">
      <c r="A12" s="641" t="s">
        <v>2584</v>
      </c>
      <c r="B12" s="643">
        <v>318</v>
      </c>
      <c r="C12" s="639" t="s">
        <v>2088</v>
      </c>
      <c r="D12" s="643">
        <v>112</v>
      </c>
      <c r="E12" s="639" t="s">
        <v>1607</v>
      </c>
      <c r="F12" s="643">
        <v>129</v>
      </c>
      <c r="G12" s="639" t="s">
        <v>1602</v>
      </c>
      <c r="H12" s="643">
        <v>20</v>
      </c>
      <c r="I12" s="639" t="s">
        <v>1685</v>
      </c>
      <c r="J12" s="643">
        <v>57</v>
      </c>
      <c r="K12" s="640" t="s">
        <v>2298</v>
      </c>
    </row>
    <row r="13" spans="1:12">
      <c r="A13" s="641" t="s">
        <v>2585</v>
      </c>
      <c r="B13" s="643">
        <v>502</v>
      </c>
      <c r="C13" s="639" t="s">
        <v>2085</v>
      </c>
      <c r="D13" s="643">
        <v>208</v>
      </c>
      <c r="E13" s="639" t="s">
        <v>2456</v>
      </c>
      <c r="F13" s="643">
        <v>213</v>
      </c>
      <c r="G13" s="639" t="s">
        <v>1488</v>
      </c>
      <c r="H13" s="643">
        <v>40</v>
      </c>
      <c r="I13" s="639" t="s">
        <v>2457</v>
      </c>
      <c r="J13" s="643">
        <v>41</v>
      </c>
      <c r="K13" s="640" t="s">
        <v>2444</v>
      </c>
    </row>
    <row r="14" spans="1:12">
      <c r="A14" s="641" t="s">
        <v>2586</v>
      </c>
      <c r="B14" s="643">
        <v>354</v>
      </c>
      <c r="C14" s="639" t="s">
        <v>1505</v>
      </c>
      <c r="D14" s="643">
        <v>170</v>
      </c>
      <c r="E14" s="639" t="s">
        <v>1753</v>
      </c>
      <c r="F14" s="643">
        <v>159</v>
      </c>
      <c r="G14" s="639" t="s">
        <v>2587</v>
      </c>
      <c r="H14" s="643">
        <v>15</v>
      </c>
      <c r="I14" s="639" t="s">
        <v>1759</v>
      </c>
      <c r="J14" s="643">
        <v>10</v>
      </c>
      <c r="K14" s="640" t="s">
        <v>2301</v>
      </c>
    </row>
    <row r="15" spans="1:12">
      <c r="A15" s="641" t="s">
        <v>2588</v>
      </c>
      <c r="B15" s="643">
        <v>505</v>
      </c>
      <c r="C15" s="639" t="s">
        <v>2359</v>
      </c>
      <c r="D15" s="643">
        <v>89</v>
      </c>
      <c r="E15" s="639" t="s">
        <v>1741</v>
      </c>
      <c r="F15" s="643">
        <v>319</v>
      </c>
      <c r="G15" s="639" t="s">
        <v>2205</v>
      </c>
      <c r="H15" s="643">
        <v>42</v>
      </c>
      <c r="I15" s="639" t="s">
        <v>2457</v>
      </c>
      <c r="J15" s="643">
        <v>55</v>
      </c>
      <c r="K15" s="640" t="s">
        <v>1758</v>
      </c>
    </row>
    <row r="16" spans="1:12">
      <c r="A16" s="641" t="s">
        <v>2589</v>
      </c>
      <c r="B16" s="643">
        <v>477</v>
      </c>
      <c r="C16" s="639" t="s">
        <v>1596</v>
      </c>
      <c r="D16" s="643">
        <v>128</v>
      </c>
      <c r="E16" s="639" t="s">
        <v>2166</v>
      </c>
      <c r="F16" s="643">
        <v>237</v>
      </c>
      <c r="G16" s="639" t="s">
        <v>1601</v>
      </c>
      <c r="H16" s="643">
        <v>36</v>
      </c>
      <c r="I16" s="639" t="s">
        <v>2365</v>
      </c>
      <c r="J16" s="643">
        <v>76</v>
      </c>
      <c r="K16" s="640" t="s">
        <v>1741</v>
      </c>
    </row>
    <row r="17" spans="1:11">
      <c r="A17" s="641" t="s">
        <v>2590</v>
      </c>
      <c r="B17" s="638">
        <v>1059</v>
      </c>
      <c r="C17" s="639" t="s">
        <v>2591</v>
      </c>
      <c r="D17" s="643">
        <v>162</v>
      </c>
      <c r="E17" s="639" t="s">
        <v>1580</v>
      </c>
      <c r="F17" s="643">
        <v>704</v>
      </c>
      <c r="G17" s="639" t="s">
        <v>2197</v>
      </c>
      <c r="H17" s="643">
        <v>55</v>
      </c>
      <c r="I17" s="639" t="s">
        <v>1758</v>
      </c>
      <c r="J17" s="643">
        <v>138</v>
      </c>
      <c r="K17" s="640" t="s">
        <v>2296</v>
      </c>
    </row>
    <row r="18" spans="1:11">
      <c r="A18" s="641" t="s">
        <v>2592</v>
      </c>
      <c r="B18" s="643">
        <v>698</v>
      </c>
      <c r="C18" s="639" t="s">
        <v>2474</v>
      </c>
      <c r="D18" s="643">
        <v>220</v>
      </c>
      <c r="E18" s="639" t="s">
        <v>1895</v>
      </c>
      <c r="F18" s="643">
        <v>341</v>
      </c>
      <c r="G18" s="639" t="s">
        <v>2296</v>
      </c>
      <c r="H18" s="643">
        <v>31</v>
      </c>
      <c r="I18" s="639" t="s">
        <v>2593</v>
      </c>
      <c r="J18" s="643">
        <v>106</v>
      </c>
      <c r="K18" s="640" t="s">
        <v>2366</v>
      </c>
    </row>
    <row r="19" spans="1:11">
      <c r="A19" s="641" t="s">
        <v>2594</v>
      </c>
      <c r="B19" s="643">
        <v>706</v>
      </c>
      <c r="C19" s="639" t="s">
        <v>2204</v>
      </c>
      <c r="D19" s="643">
        <v>262</v>
      </c>
      <c r="E19" s="639" t="s">
        <v>1589</v>
      </c>
      <c r="F19" s="643">
        <v>284</v>
      </c>
      <c r="G19" s="639" t="s">
        <v>1907</v>
      </c>
      <c r="H19" s="643">
        <v>23</v>
      </c>
      <c r="I19" s="639" t="s">
        <v>1585</v>
      </c>
      <c r="J19" s="643">
        <v>137</v>
      </c>
      <c r="K19" s="640" t="s">
        <v>1764</v>
      </c>
    </row>
    <row r="20" spans="1:11">
      <c r="A20" s="641" t="s">
        <v>2595</v>
      </c>
      <c r="B20" s="638">
        <v>1001</v>
      </c>
      <c r="C20" s="639" t="s">
        <v>2326</v>
      </c>
      <c r="D20" s="643">
        <v>381</v>
      </c>
      <c r="E20" s="639" t="s">
        <v>1583</v>
      </c>
      <c r="F20" s="643">
        <v>494</v>
      </c>
      <c r="G20" s="639" t="s">
        <v>2324</v>
      </c>
      <c r="H20" s="643">
        <v>78</v>
      </c>
      <c r="I20" s="639" t="s">
        <v>1747</v>
      </c>
      <c r="J20" s="643">
        <v>48</v>
      </c>
      <c r="K20" s="640" t="s">
        <v>2298</v>
      </c>
    </row>
    <row r="21" spans="1:11">
      <c r="A21" s="641" t="s">
        <v>2596</v>
      </c>
      <c r="B21" s="638">
        <v>1096</v>
      </c>
      <c r="C21" s="639" t="s">
        <v>1929</v>
      </c>
      <c r="D21" s="643">
        <v>193</v>
      </c>
      <c r="E21" s="639" t="s">
        <v>1694</v>
      </c>
      <c r="F21" s="643">
        <v>608</v>
      </c>
      <c r="G21" s="639" t="s">
        <v>2449</v>
      </c>
      <c r="H21" s="643">
        <v>8</v>
      </c>
      <c r="I21" s="639" t="s">
        <v>1770</v>
      </c>
      <c r="J21" s="643">
        <v>287</v>
      </c>
      <c r="K21" s="640" t="s">
        <v>2368</v>
      </c>
    </row>
    <row r="22" spans="1:11">
      <c r="A22" s="641" t="s">
        <v>2597</v>
      </c>
      <c r="B22" s="638">
        <v>1109</v>
      </c>
      <c r="C22" s="639" t="s">
        <v>2092</v>
      </c>
      <c r="D22" s="643">
        <v>235</v>
      </c>
      <c r="E22" s="639" t="s">
        <v>1600</v>
      </c>
      <c r="F22" s="643">
        <v>765</v>
      </c>
      <c r="G22" s="639" t="s">
        <v>2512</v>
      </c>
      <c r="H22" s="643">
        <v>74</v>
      </c>
      <c r="I22" s="639" t="s">
        <v>2298</v>
      </c>
      <c r="J22" s="643">
        <v>35</v>
      </c>
      <c r="K22" s="640" t="s">
        <v>2163</v>
      </c>
    </row>
    <row r="23" spans="1:11">
      <c r="A23" s="641" t="s">
        <v>2598</v>
      </c>
      <c r="B23" s="638">
        <v>2825</v>
      </c>
      <c r="C23" s="639" t="s">
        <v>2198</v>
      </c>
      <c r="D23" s="643">
        <v>737</v>
      </c>
      <c r="E23" s="639" t="s">
        <v>2157</v>
      </c>
      <c r="F23" s="638">
        <v>1812</v>
      </c>
      <c r="G23" s="639" t="s">
        <v>1434</v>
      </c>
      <c r="H23" s="643">
        <v>146</v>
      </c>
      <c r="I23" s="639" t="s">
        <v>1636</v>
      </c>
      <c r="J23" s="643">
        <v>130</v>
      </c>
      <c r="K23" s="640" t="s">
        <v>1602</v>
      </c>
    </row>
    <row r="24" spans="1:11">
      <c r="A24" s="641" t="s">
        <v>2599</v>
      </c>
      <c r="B24" s="638">
        <v>2594</v>
      </c>
      <c r="C24" s="639" t="s">
        <v>1773</v>
      </c>
      <c r="D24" s="643">
        <v>248</v>
      </c>
      <c r="E24" s="639" t="s">
        <v>1604</v>
      </c>
      <c r="F24" s="638">
        <v>1957</v>
      </c>
      <c r="G24" s="639" t="s">
        <v>1450</v>
      </c>
      <c r="H24" s="643">
        <v>16</v>
      </c>
      <c r="I24" s="639" t="s">
        <v>1712</v>
      </c>
      <c r="J24" s="643">
        <v>373</v>
      </c>
      <c r="K24" s="640" t="s">
        <v>2556</v>
      </c>
    </row>
    <row r="25" spans="1:11">
      <c r="A25" s="641" t="s">
        <v>2600</v>
      </c>
      <c r="B25" s="638">
        <v>4353</v>
      </c>
      <c r="C25" s="639" t="s">
        <v>2360</v>
      </c>
      <c r="D25" s="643">
        <v>684</v>
      </c>
      <c r="E25" s="639" t="s">
        <v>1763</v>
      </c>
      <c r="F25" s="638">
        <v>2874</v>
      </c>
      <c r="G25" s="639" t="s">
        <v>2601</v>
      </c>
      <c r="H25" s="643">
        <v>239</v>
      </c>
      <c r="I25" s="639" t="s">
        <v>2172</v>
      </c>
      <c r="J25" s="643">
        <v>556</v>
      </c>
      <c r="K25" s="640" t="s">
        <v>2602</v>
      </c>
    </row>
    <row r="26" spans="1:11">
      <c r="A26" s="641" t="s">
        <v>2603</v>
      </c>
      <c r="B26" s="638">
        <v>3010</v>
      </c>
      <c r="C26" s="639" t="s">
        <v>2604</v>
      </c>
      <c r="D26" s="643">
        <v>290</v>
      </c>
      <c r="E26" s="639" t="s">
        <v>1907</v>
      </c>
      <c r="F26" s="638">
        <v>1898</v>
      </c>
      <c r="G26" s="639" t="s">
        <v>2082</v>
      </c>
      <c r="H26" s="643">
        <v>193</v>
      </c>
      <c r="I26" s="639" t="s">
        <v>1764</v>
      </c>
      <c r="J26" s="643">
        <v>629</v>
      </c>
      <c r="K26" s="640" t="s">
        <v>2202</v>
      </c>
    </row>
    <row r="27" spans="1:11">
      <c r="A27" s="641" t="s">
        <v>2605</v>
      </c>
      <c r="B27" s="638">
        <v>3619</v>
      </c>
      <c r="C27" s="639" t="s">
        <v>1640</v>
      </c>
      <c r="D27" s="643">
        <v>294</v>
      </c>
      <c r="E27" s="639" t="s">
        <v>2606</v>
      </c>
      <c r="F27" s="638">
        <v>2635</v>
      </c>
      <c r="G27" s="639" t="s">
        <v>2375</v>
      </c>
      <c r="H27" s="643">
        <v>69</v>
      </c>
      <c r="I27" s="639" t="s">
        <v>1586</v>
      </c>
      <c r="J27" s="643">
        <v>621</v>
      </c>
      <c r="K27" s="640" t="s">
        <v>1763</v>
      </c>
    </row>
    <row r="28" spans="1:11">
      <c r="A28" s="641" t="s">
        <v>2607</v>
      </c>
      <c r="B28" s="638">
        <v>1256</v>
      </c>
      <c r="C28" s="639" t="s">
        <v>2292</v>
      </c>
      <c r="D28" s="643">
        <v>10</v>
      </c>
      <c r="E28" s="639" t="s">
        <v>2301</v>
      </c>
      <c r="F28" s="638">
        <v>1180</v>
      </c>
      <c r="G28" s="639" t="s">
        <v>2410</v>
      </c>
      <c r="H28" s="643">
        <v>54</v>
      </c>
      <c r="I28" s="639" t="s">
        <v>1594</v>
      </c>
      <c r="J28" s="643">
        <v>12</v>
      </c>
      <c r="K28" s="640" t="s">
        <v>1804</v>
      </c>
    </row>
    <row r="29" spans="1:11">
      <c r="A29" s="641"/>
      <c r="B29" s="638"/>
      <c r="C29" s="639"/>
      <c r="D29" s="643"/>
      <c r="E29" s="639"/>
      <c r="F29" s="638"/>
      <c r="G29" s="639"/>
      <c r="H29" s="643"/>
      <c r="I29" s="639"/>
      <c r="J29" s="643"/>
      <c r="K29" s="640"/>
    </row>
    <row r="30" spans="1:11">
      <c r="A30" s="642" t="s">
        <v>2608</v>
      </c>
      <c r="B30" s="638">
        <v>2712</v>
      </c>
      <c r="C30" s="639" t="s">
        <v>2396</v>
      </c>
      <c r="D30" s="643">
        <v>592</v>
      </c>
      <c r="E30" s="639" t="s">
        <v>1583</v>
      </c>
      <c r="F30" s="638">
        <v>1405</v>
      </c>
      <c r="G30" s="639" t="s">
        <v>2511</v>
      </c>
      <c r="H30" s="643">
        <v>71</v>
      </c>
      <c r="I30" s="639" t="s">
        <v>1726</v>
      </c>
      <c r="J30" s="643">
        <v>626</v>
      </c>
      <c r="K30" s="640" t="s">
        <v>2308</v>
      </c>
    </row>
    <row r="31" spans="1:11">
      <c r="A31" s="642"/>
      <c r="B31" s="638"/>
      <c r="C31" s="639"/>
      <c r="D31" s="643"/>
      <c r="E31" s="639"/>
      <c r="F31" s="638"/>
      <c r="G31" s="639"/>
      <c r="H31" s="643"/>
      <c r="I31" s="639"/>
      <c r="J31" s="643"/>
      <c r="K31" s="640"/>
    </row>
    <row r="32" spans="1:11">
      <c r="A32" s="1069" t="s">
        <v>2609</v>
      </c>
      <c r="B32" s="1073">
        <v>1143</v>
      </c>
      <c r="C32" s="1071" t="s">
        <v>2344</v>
      </c>
      <c r="D32" s="1070">
        <v>858</v>
      </c>
      <c r="E32" s="1071" t="s">
        <v>2320</v>
      </c>
      <c r="F32" s="1073">
        <v>1197</v>
      </c>
      <c r="G32" s="1071" t="s">
        <v>2462</v>
      </c>
      <c r="H32" s="1073">
        <v>1027</v>
      </c>
      <c r="I32" s="1071" t="s">
        <v>1751</v>
      </c>
      <c r="J32" s="1073">
        <v>1181</v>
      </c>
      <c r="K32" s="1072" t="s">
        <v>1594</v>
      </c>
    </row>
    <row r="33" spans="1:11">
      <c r="A33" s="143"/>
      <c r="B33" s="649"/>
      <c r="C33" s="649"/>
      <c r="D33" s="649"/>
      <c r="E33" s="649"/>
      <c r="F33" s="649"/>
      <c r="G33" s="649"/>
      <c r="H33" s="649"/>
      <c r="I33" s="649"/>
      <c r="J33" s="649"/>
      <c r="K33" s="649"/>
    </row>
    <row r="34" spans="1:11">
      <c r="A34" s="1915" t="s">
        <v>2610</v>
      </c>
      <c r="B34" s="1915"/>
      <c r="C34" s="1915"/>
      <c r="D34" s="1915"/>
      <c r="E34" s="1915"/>
      <c r="F34" s="1915"/>
      <c r="G34" s="1915"/>
      <c r="H34" s="1915"/>
      <c r="I34" s="1915"/>
      <c r="J34" s="1915"/>
      <c r="K34" s="1915"/>
    </row>
  </sheetData>
  <mergeCells count="9">
    <mergeCell ref="A34:K34"/>
    <mergeCell ref="A1:K1"/>
    <mergeCell ref="A3:A5"/>
    <mergeCell ref="B3:K3"/>
    <mergeCell ref="B4:C4"/>
    <mergeCell ref="D4:E4"/>
    <mergeCell ref="F4:G4"/>
    <mergeCell ref="H4:I4"/>
    <mergeCell ref="J4:K4"/>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F33"/>
  <sheetViews>
    <sheetView workbookViewId="0">
      <selection activeCell="F1" sqref="F1:F1048576"/>
    </sheetView>
  </sheetViews>
  <sheetFormatPr defaultRowHeight="14"/>
  <cols>
    <col min="1" max="1" width="24" style="117" customWidth="1"/>
    <col min="2" max="5" width="11.33203125" style="117" customWidth="1"/>
    <col min="6" max="6" width="8.6640625" style="171"/>
    <col min="7" max="16384" width="8.6640625" style="117"/>
  </cols>
  <sheetData>
    <row r="1" spans="1:6" ht="25">
      <c r="A1" s="1895" t="s">
        <v>3048</v>
      </c>
      <c r="B1" s="1895"/>
      <c r="C1" s="1895"/>
      <c r="D1" s="1895"/>
      <c r="E1" s="1895"/>
      <c r="F1" s="1440"/>
    </row>
    <row r="3" spans="1:6" ht="17.5">
      <c r="A3" s="1904" t="s">
        <v>2611</v>
      </c>
      <c r="B3" s="1906" t="s">
        <v>407</v>
      </c>
      <c r="C3" s="1907"/>
      <c r="D3" s="1907"/>
      <c r="E3" s="1908"/>
      <c r="F3" s="1381"/>
    </row>
    <row r="4" spans="1:6" ht="17.5">
      <c r="A4" s="1905"/>
      <c r="B4" s="1877" t="s">
        <v>2328</v>
      </c>
      <c r="C4" s="1883"/>
      <c r="D4" s="1877" t="s">
        <v>154</v>
      </c>
      <c r="E4" s="1878"/>
      <c r="F4" s="1381"/>
    </row>
    <row r="5" spans="1:6" s="339" customFormat="1" ht="27.5">
      <c r="A5" s="1905"/>
      <c r="B5" s="1050" t="s">
        <v>1323</v>
      </c>
      <c r="C5" s="1052" t="s">
        <v>1324</v>
      </c>
      <c r="D5" s="1050" t="s">
        <v>1323</v>
      </c>
      <c r="E5" s="1053" t="s">
        <v>1324</v>
      </c>
      <c r="F5" s="1434"/>
    </row>
    <row r="6" spans="1:6" ht="14.5" thickBot="1">
      <c r="A6" s="1054" t="s">
        <v>87</v>
      </c>
      <c r="B6" s="1065">
        <v>179848</v>
      </c>
      <c r="C6" s="1066" t="s">
        <v>2473</v>
      </c>
      <c r="D6" s="1067">
        <v>29940</v>
      </c>
      <c r="E6" s="1068" t="s">
        <v>2399</v>
      </c>
    </row>
    <row r="7" spans="1:6" ht="14.5" thickBot="1">
      <c r="A7" s="658" t="s">
        <v>2578</v>
      </c>
      <c r="B7" s="659">
        <v>165980</v>
      </c>
      <c r="C7" s="660" t="s">
        <v>2612</v>
      </c>
      <c r="D7" s="659">
        <v>27228</v>
      </c>
      <c r="E7" s="661" t="s">
        <v>1415</v>
      </c>
    </row>
    <row r="8" spans="1:6">
      <c r="A8" s="657" t="s">
        <v>2580</v>
      </c>
      <c r="B8" s="634">
        <v>1294</v>
      </c>
      <c r="C8" s="635" t="s">
        <v>2077</v>
      </c>
      <c r="D8" s="655">
        <v>280</v>
      </c>
      <c r="E8" s="636" t="s">
        <v>2305</v>
      </c>
    </row>
    <row r="9" spans="1:6">
      <c r="A9" s="641" t="s">
        <v>2581</v>
      </c>
      <c r="B9" s="638">
        <v>1984</v>
      </c>
      <c r="C9" s="639" t="s">
        <v>2434</v>
      </c>
      <c r="D9" s="643">
        <v>494</v>
      </c>
      <c r="E9" s="640" t="s">
        <v>1933</v>
      </c>
    </row>
    <row r="10" spans="1:6">
      <c r="A10" s="641" t="s">
        <v>2582</v>
      </c>
      <c r="B10" s="638">
        <v>2595</v>
      </c>
      <c r="C10" s="639" t="s">
        <v>1482</v>
      </c>
      <c r="D10" s="643">
        <v>464</v>
      </c>
      <c r="E10" s="640" t="s">
        <v>1496</v>
      </c>
    </row>
    <row r="11" spans="1:6">
      <c r="A11" s="641" t="s">
        <v>2583</v>
      </c>
      <c r="B11" s="638">
        <v>2250</v>
      </c>
      <c r="C11" s="639" t="s">
        <v>2093</v>
      </c>
      <c r="D11" s="643">
        <v>508</v>
      </c>
      <c r="E11" s="640" t="s">
        <v>2407</v>
      </c>
    </row>
    <row r="12" spans="1:6">
      <c r="A12" s="641" t="s">
        <v>2584</v>
      </c>
      <c r="B12" s="638">
        <v>1596</v>
      </c>
      <c r="C12" s="639" t="s">
        <v>1441</v>
      </c>
      <c r="D12" s="643">
        <v>318</v>
      </c>
      <c r="E12" s="640" t="s">
        <v>2088</v>
      </c>
    </row>
    <row r="13" spans="1:6">
      <c r="A13" s="641" t="s">
        <v>2585</v>
      </c>
      <c r="B13" s="638">
        <v>2059</v>
      </c>
      <c r="C13" s="639" t="s">
        <v>1614</v>
      </c>
      <c r="D13" s="643">
        <v>502</v>
      </c>
      <c r="E13" s="640" t="s">
        <v>2085</v>
      </c>
    </row>
    <row r="14" spans="1:6">
      <c r="A14" s="641" t="s">
        <v>2586</v>
      </c>
      <c r="B14" s="638">
        <v>1389</v>
      </c>
      <c r="C14" s="639" t="s">
        <v>2346</v>
      </c>
      <c r="D14" s="643">
        <v>354</v>
      </c>
      <c r="E14" s="640" t="s">
        <v>1505</v>
      </c>
    </row>
    <row r="15" spans="1:6">
      <c r="A15" s="641" t="s">
        <v>2588</v>
      </c>
      <c r="B15" s="638">
        <v>3005</v>
      </c>
      <c r="C15" s="639" t="s">
        <v>2452</v>
      </c>
      <c r="D15" s="643">
        <v>505</v>
      </c>
      <c r="E15" s="640" t="s">
        <v>2359</v>
      </c>
    </row>
    <row r="16" spans="1:6">
      <c r="A16" s="641" t="s">
        <v>2589</v>
      </c>
      <c r="B16" s="638">
        <v>1863</v>
      </c>
      <c r="C16" s="639" t="s">
        <v>1780</v>
      </c>
      <c r="D16" s="643">
        <v>477</v>
      </c>
      <c r="E16" s="640" t="s">
        <v>1596</v>
      </c>
    </row>
    <row r="17" spans="1:5">
      <c r="A17" s="641" t="s">
        <v>2590</v>
      </c>
      <c r="B17" s="638">
        <v>3854</v>
      </c>
      <c r="C17" s="639" t="s">
        <v>1698</v>
      </c>
      <c r="D17" s="638">
        <v>1059</v>
      </c>
      <c r="E17" s="640" t="s">
        <v>2591</v>
      </c>
    </row>
    <row r="18" spans="1:5">
      <c r="A18" s="641" t="s">
        <v>2592</v>
      </c>
      <c r="B18" s="638">
        <v>2698</v>
      </c>
      <c r="C18" s="639" t="s">
        <v>1862</v>
      </c>
      <c r="D18" s="643">
        <v>698</v>
      </c>
      <c r="E18" s="640" t="s">
        <v>2474</v>
      </c>
    </row>
    <row r="19" spans="1:5">
      <c r="A19" s="641" t="s">
        <v>2594</v>
      </c>
      <c r="B19" s="638">
        <v>4155</v>
      </c>
      <c r="C19" s="639" t="s">
        <v>1616</v>
      </c>
      <c r="D19" s="643">
        <v>706</v>
      </c>
      <c r="E19" s="640" t="s">
        <v>2204</v>
      </c>
    </row>
    <row r="20" spans="1:5">
      <c r="A20" s="641" t="s">
        <v>2595</v>
      </c>
      <c r="B20" s="638">
        <v>3506</v>
      </c>
      <c r="C20" s="639" t="s">
        <v>2119</v>
      </c>
      <c r="D20" s="638">
        <v>1001</v>
      </c>
      <c r="E20" s="640" t="s">
        <v>2326</v>
      </c>
    </row>
    <row r="21" spans="1:5">
      <c r="A21" s="641" t="s">
        <v>2596</v>
      </c>
      <c r="B21" s="638">
        <v>4991</v>
      </c>
      <c r="C21" s="639" t="s">
        <v>1638</v>
      </c>
      <c r="D21" s="638">
        <v>1096</v>
      </c>
      <c r="E21" s="640" t="s">
        <v>1929</v>
      </c>
    </row>
    <row r="22" spans="1:5">
      <c r="A22" s="641" t="s">
        <v>2597</v>
      </c>
      <c r="B22" s="638">
        <v>5182</v>
      </c>
      <c r="C22" s="639" t="s">
        <v>1564</v>
      </c>
      <c r="D22" s="638">
        <v>1109</v>
      </c>
      <c r="E22" s="640" t="s">
        <v>2092</v>
      </c>
    </row>
    <row r="23" spans="1:5">
      <c r="A23" s="641" t="s">
        <v>2598</v>
      </c>
      <c r="B23" s="638">
        <v>12663</v>
      </c>
      <c r="C23" s="639" t="s">
        <v>2367</v>
      </c>
      <c r="D23" s="638">
        <v>2825</v>
      </c>
      <c r="E23" s="640" t="s">
        <v>2198</v>
      </c>
    </row>
    <row r="24" spans="1:5">
      <c r="A24" s="641" t="s">
        <v>2599</v>
      </c>
      <c r="B24" s="638">
        <v>12685</v>
      </c>
      <c r="C24" s="639" t="s">
        <v>2613</v>
      </c>
      <c r="D24" s="638">
        <v>2594</v>
      </c>
      <c r="E24" s="640" t="s">
        <v>1773</v>
      </c>
    </row>
    <row r="25" spans="1:5">
      <c r="A25" s="641" t="s">
        <v>2600</v>
      </c>
      <c r="B25" s="638">
        <v>26530</v>
      </c>
      <c r="C25" s="639" t="s">
        <v>2614</v>
      </c>
      <c r="D25" s="638">
        <v>4353</v>
      </c>
      <c r="E25" s="640" t="s">
        <v>2360</v>
      </c>
    </row>
    <row r="26" spans="1:5">
      <c r="A26" s="641" t="s">
        <v>2603</v>
      </c>
      <c r="B26" s="638">
        <v>18637</v>
      </c>
      <c r="C26" s="639" t="s">
        <v>2615</v>
      </c>
      <c r="D26" s="638">
        <v>3010</v>
      </c>
      <c r="E26" s="640" t="s">
        <v>2604</v>
      </c>
    </row>
    <row r="27" spans="1:5">
      <c r="A27" s="641" t="s">
        <v>2605</v>
      </c>
      <c r="B27" s="638">
        <v>28067</v>
      </c>
      <c r="C27" s="639" t="s">
        <v>2616</v>
      </c>
      <c r="D27" s="638">
        <v>3619</v>
      </c>
      <c r="E27" s="640" t="s">
        <v>1640</v>
      </c>
    </row>
    <row r="28" spans="1:5">
      <c r="A28" s="641" t="s">
        <v>2607</v>
      </c>
      <c r="B28" s="638">
        <v>24977</v>
      </c>
      <c r="C28" s="639" t="s">
        <v>2482</v>
      </c>
      <c r="D28" s="638">
        <v>1256</v>
      </c>
      <c r="E28" s="640" t="s">
        <v>2292</v>
      </c>
    </row>
    <row r="29" spans="1:5">
      <c r="A29" s="642" t="s">
        <v>2608</v>
      </c>
      <c r="B29" s="638">
        <v>13868</v>
      </c>
      <c r="C29" s="639" t="s">
        <v>2617</v>
      </c>
      <c r="D29" s="638">
        <v>2712</v>
      </c>
      <c r="E29" s="640" t="s">
        <v>2396</v>
      </c>
    </row>
    <row r="30" spans="1:5">
      <c r="A30" s="642"/>
      <c r="B30" s="643"/>
      <c r="C30" s="639"/>
      <c r="D30" s="643"/>
      <c r="E30" s="640"/>
    </row>
    <row r="31" spans="1:5">
      <c r="A31" s="1069" t="s">
        <v>2609</v>
      </c>
      <c r="B31" s="1070">
        <v>947</v>
      </c>
      <c r="C31" s="1071" t="s">
        <v>1756</v>
      </c>
      <c r="D31" s="1070">
        <v>947</v>
      </c>
      <c r="E31" s="1072" t="s">
        <v>1756</v>
      </c>
    </row>
    <row r="32" spans="1:5">
      <c r="A32" s="142"/>
      <c r="B32" s="649"/>
      <c r="C32" s="649"/>
      <c r="D32" s="649"/>
      <c r="E32" s="649"/>
    </row>
    <row r="33" spans="1:5">
      <c r="A33" s="1770" t="s">
        <v>2618</v>
      </c>
      <c r="B33" s="1770"/>
      <c r="C33" s="1770"/>
      <c r="D33" s="1770"/>
      <c r="E33" s="1770"/>
    </row>
  </sheetData>
  <mergeCells count="6">
    <mergeCell ref="A33:E33"/>
    <mergeCell ref="A1:E1"/>
    <mergeCell ref="A3:A5"/>
    <mergeCell ref="B3:E3"/>
    <mergeCell ref="B4:C4"/>
    <mergeCell ref="D4:E4"/>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L15"/>
  <sheetViews>
    <sheetView topLeftCell="E1" workbookViewId="0">
      <selection activeCell="L1" sqref="L1"/>
    </sheetView>
  </sheetViews>
  <sheetFormatPr defaultRowHeight="14"/>
  <cols>
    <col min="1" max="1" width="43.33203125" style="117" customWidth="1"/>
    <col min="2" max="11" width="8.6640625" style="117"/>
    <col min="12" max="12" width="8.6640625" style="171"/>
    <col min="13" max="16384" width="8.6640625" style="117"/>
  </cols>
  <sheetData>
    <row r="1" spans="1:12" ht="25">
      <c r="A1" s="1895" t="s">
        <v>3047</v>
      </c>
      <c r="B1" s="1895"/>
      <c r="C1" s="1895"/>
      <c r="D1" s="1895"/>
      <c r="E1" s="1895"/>
      <c r="F1" s="1895"/>
      <c r="G1" s="1895"/>
      <c r="H1" s="1895"/>
      <c r="I1" s="1895"/>
      <c r="J1" s="1895"/>
      <c r="K1" s="1895"/>
      <c r="L1" s="1440"/>
    </row>
    <row r="3" spans="1:12" ht="21.75" customHeight="1">
      <c r="A3" s="1868" t="s">
        <v>2619</v>
      </c>
      <c r="B3" s="1874" t="s">
        <v>154</v>
      </c>
      <c r="C3" s="1896"/>
      <c r="D3" s="1896"/>
      <c r="E3" s="1896"/>
      <c r="F3" s="1896"/>
      <c r="G3" s="1896"/>
      <c r="H3" s="1896"/>
      <c r="I3" s="1896"/>
      <c r="J3" s="1896"/>
      <c r="K3" s="1884"/>
      <c r="L3" s="1381"/>
    </row>
    <row r="4" spans="1:12" ht="21.75" customHeight="1">
      <c r="A4" s="1917"/>
      <c r="B4" s="1877" t="s">
        <v>407</v>
      </c>
      <c r="C4" s="1883"/>
      <c r="D4" s="1877" t="s">
        <v>787</v>
      </c>
      <c r="E4" s="1883"/>
      <c r="F4" s="1877" t="s">
        <v>743</v>
      </c>
      <c r="G4" s="1883"/>
      <c r="H4" s="1877" t="s">
        <v>1255</v>
      </c>
      <c r="I4" s="1883"/>
      <c r="J4" s="1877" t="s">
        <v>485</v>
      </c>
      <c r="K4" s="1878"/>
      <c r="L4" s="1381"/>
    </row>
    <row r="5" spans="1:12" s="339" customFormat="1" ht="27.5">
      <c r="A5" s="1917"/>
      <c r="B5" s="1050" t="s">
        <v>1323</v>
      </c>
      <c r="C5" s="1052" t="s">
        <v>1324</v>
      </c>
      <c r="D5" s="1050" t="s">
        <v>1323</v>
      </c>
      <c r="E5" s="1052" t="s">
        <v>1324</v>
      </c>
      <c r="F5" s="1050" t="s">
        <v>1323</v>
      </c>
      <c r="G5" s="1052" t="s">
        <v>1324</v>
      </c>
      <c r="H5" s="1050" t="s">
        <v>1323</v>
      </c>
      <c r="I5" s="1052" t="s">
        <v>1324</v>
      </c>
      <c r="J5" s="1050" t="s">
        <v>1323</v>
      </c>
      <c r="K5" s="1053" t="s">
        <v>1324</v>
      </c>
      <c r="L5" s="1434"/>
    </row>
    <row r="6" spans="1:12" ht="14.5" thickBot="1">
      <c r="A6" s="1054" t="s">
        <v>87</v>
      </c>
      <c r="B6" s="1065">
        <v>35740</v>
      </c>
      <c r="C6" s="1066" t="s">
        <v>2378</v>
      </c>
      <c r="D6" s="1067">
        <v>7189</v>
      </c>
      <c r="E6" s="1066" t="s">
        <v>2379</v>
      </c>
      <c r="F6" s="1067">
        <v>21752</v>
      </c>
      <c r="G6" s="1066" t="s">
        <v>2380</v>
      </c>
      <c r="H6" s="1067">
        <v>1838</v>
      </c>
      <c r="I6" s="1066" t="s">
        <v>1933</v>
      </c>
      <c r="J6" s="1067">
        <v>4961</v>
      </c>
      <c r="K6" s="1068" t="s">
        <v>1616</v>
      </c>
    </row>
    <row r="7" spans="1:12" ht="26">
      <c r="A7" s="645" t="s">
        <v>2620</v>
      </c>
      <c r="B7" s="634">
        <v>26725</v>
      </c>
      <c r="C7" s="635" t="s">
        <v>2621</v>
      </c>
      <c r="D7" s="634">
        <v>5138</v>
      </c>
      <c r="E7" s="635" t="s">
        <v>2622</v>
      </c>
      <c r="F7" s="634">
        <v>16518</v>
      </c>
      <c r="G7" s="635" t="s">
        <v>1522</v>
      </c>
      <c r="H7" s="634">
        <v>1309</v>
      </c>
      <c r="I7" s="635" t="s">
        <v>1781</v>
      </c>
      <c r="J7" s="634">
        <v>3760</v>
      </c>
      <c r="K7" s="636" t="s">
        <v>1854</v>
      </c>
    </row>
    <row r="8" spans="1:12" ht="26">
      <c r="A8" s="646" t="s">
        <v>2623</v>
      </c>
      <c r="B8" s="638">
        <v>6656</v>
      </c>
      <c r="C8" s="639" t="s">
        <v>1865</v>
      </c>
      <c r="D8" s="643">
        <v>866</v>
      </c>
      <c r="E8" s="639" t="s">
        <v>1933</v>
      </c>
      <c r="F8" s="638">
        <v>4595</v>
      </c>
      <c r="G8" s="639" t="s">
        <v>2505</v>
      </c>
      <c r="H8" s="643">
        <v>336</v>
      </c>
      <c r="I8" s="639" t="s">
        <v>2296</v>
      </c>
      <c r="J8" s="643">
        <v>859</v>
      </c>
      <c r="K8" s="640" t="s">
        <v>2294</v>
      </c>
    </row>
    <row r="9" spans="1:12">
      <c r="A9" s="647" t="s">
        <v>2624</v>
      </c>
      <c r="B9" s="638">
        <v>1694</v>
      </c>
      <c r="C9" s="639" t="s">
        <v>2325</v>
      </c>
      <c r="D9" s="643">
        <v>223</v>
      </c>
      <c r="E9" s="639" t="s">
        <v>2455</v>
      </c>
      <c r="F9" s="638">
        <v>1089</v>
      </c>
      <c r="G9" s="639" t="s">
        <v>2410</v>
      </c>
      <c r="H9" s="643">
        <v>103</v>
      </c>
      <c r="I9" s="639" t="s">
        <v>1632</v>
      </c>
      <c r="J9" s="643">
        <v>279</v>
      </c>
      <c r="K9" s="640" t="s">
        <v>2397</v>
      </c>
    </row>
    <row r="10" spans="1:12">
      <c r="A10" s="647" t="s">
        <v>2625</v>
      </c>
      <c r="B10" s="638">
        <v>4962</v>
      </c>
      <c r="C10" s="639" t="s">
        <v>1839</v>
      </c>
      <c r="D10" s="643">
        <v>643</v>
      </c>
      <c r="E10" s="639" t="s">
        <v>2308</v>
      </c>
      <c r="F10" s="638">
        <v>3506</v>
      </c>
      <c r="G10" s="639" t="s">
        <v>1483</v>
      </c>
      <c r="H10" s="643">
        <v>233</v>
      </c>
      <c r="I10" s="639" t="s">
        <v>1582</v>
      </c>
      <c r="J10" s="643">
        <v>580</v>
      </c>
      <c r="K10" s="640" t="s">
        <v>1704</v>
      </c>
    </row>
    <row r="11" spans="1:12">
      <c r="A11" s="648" t="s">
        <v>2626</v>
      </c>
      <c r="B11" s="643">
        <v>401</v>
      </c>
      <c r="C11" s="639" t="s">
        <v>1597</v>
      </c>
      <c r="D11" s="643">
        <v>51</v>
      </c>
      <c r="E11" s="639" t="s">
        <v>2333</v>
      </c>
      <c r="F11" s="643">
        <v>285</v>
      </c>
      <c r="G11" s="639" t="s">
        <v>1900</v>
      </c>
      <c r="H11" s="643">
        <v>9</v>
      </c>
      <c r="I11" s="639" t="s">
        <v>2462</v>
      </c>
      <c r="J11" s="643">
        <v>56</v>
      </c>
      <c r="K11" s="640" t="s">
        <v>1747</v>
      </c>
    </row>
    <row r="12" spans="1:12">
      <c r="A12" s="648" t="s">
        <v>2627</v>
      </c>
      <c r="B12" s="638">
        <v>19668</v>
      </c>
      <c r="C12" s="639" t="s">
        <v>2628</v>
      </c>
      <c r="D12" s="638">
        <v>4221</v>
      </c>
      <c r="E12" s="639" t="s">
        <v>2629</v>
      </c>
      <c r="F12" s="638">
        <v>11638</v>
      </c>
      <c r="G12" s="639" t="s">
        <v>2630</v>
      </c>
      <c r="H12" s="643">
        <v>964</v>
      </c>
      <c r="I12" s="639" t="s">
        <v>1711</v>
      </c>
      <c r="J12" s="638">
        <v>2845</v>
      </c>
      <c r="K12" s="640" t="s">
        <v>2149</v>
      </c>
    </row>
    <row r="13" spans="1:12">
      <c r="A13" s="642" t="s">
        <v>2631</v>
      </c>
      <c r="B13" s="638">
        <v>9015</v>
      </c>
      <c r="C13" s="639" t="s">
        <v>2632</v>
      </c>
      <c r="D13" s="638">
        <v>2051</v>
      </c>
      <c r="E13" s="639" t="s">
        <v>2095</v>
      </c>
      <c r="F13" s="638">
        <v>5234</v>
      </c>
      <c r="G13" s="639" t="s">
        <v>1892</v>
      </c>
      <c r="H13" s="643">
        <v>529</v>
      </c>
      <c r="I13" s="639" t="s">
        <v>1895</v>
      </c>
      <c r="J13" s="638">
        <v>1201</v>
      </c>
      <c r="K13" s="640" t="s">
        <v>2410</v>
      </c>
    </row>
    <row r="14" spans="1:12">
      <c r="A14" s="118"/>
    </row>
    <row r="15" spans="1:12">
      <c r="A15" s="1916" t="s">
        <v>2633</v>
      </c>
      <c r="B15" s="1916"/>
      <c r="C15" s="1916"/>
      <c r="D15" s="1916"/>
      <c r="E15" s="1916"/>
      <c r="F15" s="1916"/>
      <c r="G15" s="1916"/>
      <c r="H15" s="1916"/>
      <c r="I15" s="1916"/>
      <c r="J15" s="1916"/>
      <c r="K15" s="1916"/>
    </row>
  </sheetData>
  <mergeCells count="9">
    <mergeCell ref="A15:K15"/>
    <mergeCell ref="A1:K1"/>
    <mergeCell ref="A3:A5"/>
    <mergeCell ref="B3:K3"/>
    <mergeCell ref="B4:C4"/>
    <mergeCell ref="D4:E4"/>
    <mergeCell ref="F4:G4"/>
    <mergeCell ref="H4:I4"/>
    <mergeCell ref="J4:K4"/>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F14"/>
  <sheetViews>
    <sheetView workbookViewId="0">
      <selection activeCell="F1" sqref="F1"/>
    </sheetView>
  </sheetViews>
  <sheetFormatPr defaultRowHeight="14"/>
  <cols>
    <col min="1" max="1" width="42.08203125" style="117" customWidth="1"/>
    <col min="2" max="5" width="11.08203125" style="117" customWidth="1"/>
    <col min="6" max="6" width="8.6640625" style="171"/>
    <col min="7" max="16384" width="8.6640625" style="117"/>
  </cols>
  <sheetData>
    <row r="1" spans="1:6" ht="25">
      <c r="A1" s="1895" t="s">
        <v>3046</v>
      </c>
      <c r="B1" s="1895"/>
      <c r="C1" s="1895"/>
      <c r="D1" s="1895"/>
      <c r="E1" s="1895"/>
      <c r="F1" s="1440"/>
    </row>
    <row r="3" spans="1:6" ht="17.5">
      <c r="A3" s="1910" t="s">
        <v>2619</v>
      </c>
      <c r="B3" s="1874" t="s">
        <v>407</v>
      </c>
      <c r="C3" s="1875"/>
      <c r="D3" s="1874" t="s">
        <v>154</v>
      </c>
      <c r="E3" s="1884"/>
      <c r="F3" s="1381"/>
    </row>
    <row r="4" spans="1:6" ht="27.5">
      <c r="A4" s="1911"/>
      <c r="B4" s="1050" t="s">
        <v>1323</v>
      </c>
      <c r="C4" s="1052" t="s">
        <v>1324</v>
      </c>
      <c r="D4" s="1050" t="s">
        <v>1323</v>
      </c>
      <c r="E4" s="1053" t="s">
        <v>1324</v>
      </c>
      <c r="F4" s="1434"/>
    </row>
    <row r="5" spans="1:6" ht="14.5" thickBot="1">
      <c r="A5" s="1055" t="s">
        <v>87</v>
      </c>
      <c r="B5" s="1065">
        <v>262419</v>
      </c>
      <c r="C5" s="1066" t="s">
        <v>2532</v>
      </c>
      <c r="D5" s="1067">
        <v>35740</v>
      </c>
      <c r="E5" s="1068" t="s">
        <v>2378</v>
      </c>
    </row>
    <row r="6" spans="1:6" ht="26">
      <c r="A6" s="645" t="s">
        <v>2620</v>
      </c>
      <c r="B6" s="634">
        <v>180639</v>
      </c>
      <c r="C6" s="635" t="s">
        <v>2634</v>
      </c>
      <c r="D6" s="634">
        <v>26725</v>
      </c>
      <c r="E6" s="636" t="s">
        <v>2621</v>
      </c>
    </row>
    <row r="7" spans="1:6" ht="26">
      <c r="A7" s="646" t="s">
        <v>2623</v>
      </c>
      <c r="B7" s="638">
        <v>48408</v>
      </c>
      <c r="C7" s="639" t="s">
        <v>2635</v>
      </c>
      <c r="D7" s="638">
        <v>6656</v>
      </c>
      <c r="E7" s="640" t="s">
        <v>1865</v>
      </c>
    </row>
    <row r="8" spans="1:6">
      <c r="A8" s="647" t="s">
        <v>2624</v>
      </c>
      <c r="B8" s="638">
        <v>11463</v>
      </c>
      <c r="C8" s="639" t="s">
        <v>2636</v>
      </c>
      <c r="D8" s="638">
        <v>1694</v>
      </c>
      <c r="E8" s="640" t="s">
        <v>2325</v>
      </c>
    </row>
    <row r="9" spans="1:6">
      <c r="A9" s="647" t="s">
        <v>2625</v>
      </c>
      <c r="B9" s="638">
        <v>36945</v>
      </c>
      <c r="C9" s="639" t="s">
        <v>2637</v>
      </c>
      <c r="D9" s="638">
        <v>4962</v>
      </c>
      <c r="E9" s="640" t="s">
        <v>1839</v>
      </c>
    </row>
    <row r="10" spans="1:6">
      <c r="A10" s="648" t="s">
        <v>2626</v>
      </c>
      <c r="B10" s="638">
        <v>2529</v>
      </c>
      <c r="C10" s="639" t="s">
        <v>2198</v>
      </c>
      <c r="D10" s="643">
        <v>401</v>
      </c>
      <c r="E10" s="640" t="s">
        <v>1597</v>
      </c>
    </row>
    <row r="11" spans="1:6">
      <c r="A11" s="648" t="s">
        <v>2627</v>
      </c>
      <c r="B11" s="638">
        <v>129702</v>
      </c>
      <c r="C11" s="639" t="s">
        <v>2638</v>
      </c>
      <c r="D11" s="638">
        <v>19668</v>
      </c>
      <c r="E11" s="640" t="s">
        <v>2628</v>
      </c>
    </row>
    <row r="12" spans="1:6">
      <c r="A12" s="642" t="s">
        <v>2631</v>
      </c>
      <c r="B12" s="638">
        <v>81780</v>
      </c>
      <c r="C12" s="639" t="s">
        <v>2639</v>
      </c>
      <c r="D12" s="638">
        <v>9015</v>
      </c>
      <c r="E12" s="640" t="s">
        <v>2632</v>
      </c>
    </row>
    <row r="13" spans="1:6">
      <c r="A13" s="644"/>
    </row>
    <row r="14" spans="1:6" ht="29.25" customHeight="1">
      <c r="A14" s="1836" t="s">
        <v>2640</v>
      </c>
      <c r="B14" s="1836"/>
      <c r="C14" s="1836"/>
      <c r="D14" s="1836"/>
      <c r="E14" s="1836"/>
    </row>
  </sheetData>
  <mergeCells count="5">
    <mergeCell ref="A1:E1"/>
    <mergeCell ref="A3:A4"/>
    <mergeCell ref="B3:C3"/>
    <mergeCell ref="D3:E3"/>
    <mergeCell ref="A14:E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6"/>
  <sheetViews>
    <sheetView workbookViewId="0">
      <selection activeCell="L4" sqref="L4"/>
    </sheetView>
  </sheetViews>
  <sheetFormatPr defaultRowHeight="14.25" customHeight="1"/>
  <cols>
    <col min="1" max="1" width="17.58203125" style="117" customWidth="1"/>
    <col min="2" max="9" width="11.1640625" style="117" customWidth="1"/>
    <col min="10" max="10" width="8.6640625" style="171"/>
    <col min="11" max="16384" width="8.6640625" style="117"/>
  </cols>
  <sheetData>
    <row r="1" spans="1:10" ht="25">
      <c r="A1" s="1701" t="s">
        <v>3152</v>
      </c>
      <c r="B1" s="1701"/>
      <c r="C1" s="1701"/>
      <c r="D1" s="1701"/>
      <c r="E1" s="1701"/>
      <c r="F1" s="1701"/>
      <c r="G1" s="1701"/>
      <c r="H1" s="1701"/>
      <c r="I1" s="1701"/>
      <c r="J1" s="1440"/>
    </row>
    <row r="2" spans="1:10" ht="14">
      <c r="A2" s="118"/>
      <c r="B2" s="118"/>
      <c r="C2" s="118"/>
      <c r="D2" s="118"/>
      <c r="E2" s="118"/>
      <c r="F2" s="118"/>
      <c r="G2" s="118"/>
      <c r="H2" s="118"/>
      <c r="I2" s="118"/>
    </row>
    <row r="3" spans="1:10" ht="17.5">
      <c r="A3" s="1698" t="s">
        <v>112</v>
      </c>
      <c r="B3" s="1691" t="s">
        <v>100</v>
      </c>
      <c r="C3" s="1692"/>
      <c r="D3" s="1691" t="s">
        <v>86</v>
      </c>
      <c r="E3" s="1695"/>
      <c r="F3" s="1695"/>
      <c r="G3" s="1695"/>
      <c r="H3" s="1695"/>
      <c r="I3" s="1696"/>
      <c r="J3" s="1381"/>
    </row>
    <row r="4" spans="1:10" ht="32.5">
      <c r="A4" s="1699"/>
      <c r="B4" s="1693"/>
      <c r="C4" s="1694"/>
      <c r="D4" s="1693" t="s">
        <v>101</v>
      </c>
      <c r="E4" s="1694"/>
      <c r="F4" s="1693" t="s">
        <v>102</v>
      </c>
      <c r="G4" s="1694"/>
      <c r="H4" s="1693" t="s">
        <v>783</v>
      </c>
      <c r="I4" s="1697"/>
      <c r="J4" s="1435"/>
    </row>
    <row r="5" spans="1:10" ht="17.5">
      <c r="A5" s="1699"/>
      <c r="B5" s="834" t="s">
        <v>209</v>
      </c>
      <c r="C5" s="825" t="s">
        <v>210</v>
      </c>
      <c r="D5" s="834" t="s">
        <v>209</v>
      </c>
      <c r="E5" s="825" t="s">
        <v>210</v>
      </c>
      <c r="F5" s="834" t="s">
        <v>209</v>
      </c>
      <c r="G5" s="825" t="s">
        <v>210</v>
      </c>
      <c r="H5" s="826" t="s">
        <v>209</v>
      </c>
      <c r="I5" s="829" t="s">
        <v>210</v>
      </c>
      <c r="J5" s="1381"/>
    </row>
    <row r="6" spans="1:10" ht="14">
      <c r="A6" s="285" t="s">
        <v>103</v>
      </c>
      <c r="B6" s="1549">
        <v>28475</v>
      </c>
      <c r="C6" s="2368">
        <v>0.13700000000000001</v>
      </c>
      <c r="D6" s="1549">
        <v>283</v>
      </c>
      <c r="E6" s="2368">
        <v>3.4000000000000002E-2</v>
      </c>
      <c r="F6" s="1549">
        <v>5402</v>
      </c>
      <c r="G6" s="2368">
        <v>7.3999999999999996E-2</v>
      </c>
      <c r="H6" s="1549">
        <v>22790</v>
      </c>
      <c r="I6" s="2371">
        <v>0.17899999999999999</v>
      </c>
    </row>
    <row r="7" spans="1:10" ht="14">
      <c r="A7" s="831" t="s">
        <v>92</v>
      </c>
      <c r="B7" s="1550">
        <v>74668</v>
      </c>
      <c r="C7" s="2369">
        <v>0.35799999999999998</v>
      </c>
      <c r="D7" s="1550">
        <v>740</v>
      </c>
      <c r="E7" s="2369">
        <v>0.09</v>
      </c>
      <c r="F7" s="1550">
        <v>21261</v>
      </c>
      <c r="G7" s="2369">
        <v>0.29199999999999998</v>
      </c>
      <c r="H7" s="1550">
        <v>52667</v>
      </c>
      <c r="I7" s="2372">
        <v>0.41299999999999998</v>
      </c>
    </row>
    <row r="8" spans="1:10" ht="14">
      <c r="A8" s="287" t="s">
        <v>93</v>
      </c>
      <c r="B8" s="1551">
        <v>55917</v>
      </c>
      <c r="C8" s="1662">
        <v>0.26800000000000002</v>
      </c>
      <c r="D8" s="1551">
        <v>591</v>
      </c>
      <c r="E8" s="1662">
        <v>7.1999999999999995E-2</v>
      </c>
      <c r="F8" s="1551">
        <v>23115</v>
      </c>
      <c r="G8" s="1662">
        <v>0.318</v>
      </c>
      <c r="H8" s="1551">
        <v>32211</v>
      </c>
      <c r="I8" s="2373">
        <v>0.253</v>
      </c>
    </row>
    <row r="9" spans="1:10" ht="14">
      <c r="A9" s="831" t="s">
        <v>94</v>
      </c>
      <c r="B9" s="1550">
        <v>19357</v>
      </c>
      <c r="C9" s="2369">
        <v>9.2999999999999999E-2</v>
      </c>
      <c r="D9" s="1550">
        <v>2187</v>
      </c>
      <c r="E9" s="2369">
        <v>0.26500000000000001</v>
      </c>
      <c r="F9" s="1550">
        <v>9459</v>
      </c>
      <c r="G9" s="2369">
        <v>0.13</v>
      </c>
      <c r="H9" s="1550">
        <v>7711</v>
      </c>
      <c r="I9" s="2372">
        <v>0.06</v>
      </c>
    </row>
    <row r="10" spans="1:10" ht="14">
      <c r="A10" s="287" t="s">
        <v>95</v>
      </c>
      <c r="B10" s="1551">
        <v>14029</v>
      </c>
      <c r="C10" s="1662">
        <v>6.7000000000000004E-2</v>
      </c>
      <c r="D10" s="1551">
        <v>1448</v>
      </c>
      <c r="E10" s="1662">
        <v>0.17599999999999999</v>
      </c>
      <c r="F10" s="1551">
        <v>5848</v>
      </c>
      <c r="G10" s="1662">
        <v>0.08</v>
      </c>
      <c r="H10" s="1551">
        <v>6733</v>
      </c>
      <c r="I10" s="2373">
        <v>5.2999999999999999E-2</v>
      </c>
    </row>
    <row r="11" spans="1:10" ht="14">
      <c r="A11" s="831" t="s">
        <v>96</v>
      </c>
      <c r="B11" s="1550">
        <v>8806</v>
      </c>
      <c r="C11" s="2369">
        <v>4.2000000000000003E-2</v>
      </c>
      <c r="D11" s="1550">
        <v>1259</v>
      </c>
      <c r="E11" s="2369">
        <v>0.153</v>
      </c>
      <c r="F11" s="1550">
        <v>4644</v>
      </c>
      <c r="G11" s="2369">
        <v>6.4000000000000001E-2</v>
      </c>
      <c r="H11" s="1550">
        <v>2903</v>
      </c>
      <c r="I11" s="2372">
        <v>2.3E-2</v>
      </c>
    </row>
    <row r="12" spans="1:10" ht="14.5" thickBot="1">
      <c r="A12" s="287" t="s">
        <v>97</v>
      </c>
      <c r="B12" s="1552">
        <v>7224</v>
      </c>
      <c r="C12" s="2370">
        <v>3.5000000000000003E-2</v>
      </c>
      <c r="D12" s="1552">
        <v>1736</v>
      </c>
      <c r="E12" s="2370">
        <v>0.21099999999999999</v>
      </c>
      <c r="F12" s="1552">
        <v>2980</v>
      </c>
      <c r="G12" s="2370">
        <v>4.1000000000000002E-2</v>
      </c>
      <c r="H12" s="1552">
        <v>2508</v>
      </c>
      <c r="I12" s="2374">
        <v>0.02</v>
      </c>
    </row>
    <row r="13" spans="1:10" ht="14">
      <c r="A13" s="835" t="s">
        <v>87</v>
      </c>
      <c r="B13" s="1553">
        <v>208476</v>
      </c>
      <c r="C13" s="832"/>
      <c r="D13" s="1554">
        <v>8244</v>
      </c>
      <c r="E13" s="832"/>
      <c r="F13" s="1554">
        <v>72709</v>
      </c>
      <c r="G13" s="832"/>
      <c r="H13" s="1554">
        <v>127523</v>
      </c>
      <c r="I13" s="833"/>
    </row>
    <row r="14" spans="1:10" ht="14">
      <c r="A14" s="1678" t="s">
        <v>104</v>
      </c>
      <c r="B14" s="1679"/>
      <c r="C14" s="1679"/>
      <c r="D14" s="1679"/>
      <c r="E14" s="1679"/>
      <c r="F14" s="1679"/>
      <c r="G14" s="1679"/>
      <c r="H14" s="1679"/>
      <c r="I14" s="1680"/>
    </row>
    <row r="15" spans="1:10" ht="14">
      <c r="A15" s="141"/>
      <c r="B15" s="141"/>
      <c r="C15" s="141"/>
      <c r="D15" s="141"/>
      <c r="E15" s="141"/>
      <c r="F15" s="141"/>
      <c r="G15" s="141"/>
      <c r="H15" s="141"/>
      <c r="I15" s="141"/>
    </row>
    <row r="16" spans="1:10" ht="14">
      <c r="A16" s="1700" t="s">
        <v>3147</v>
      </c>
      <c r="B16" s="1700"/>
      <c r="C16" s="1700"/>
      <c r="D16" s="1700"/>
      <c r="E16" s="1700"/>
      <c r="F16" s="1700"/>
      <c r="G16" s="1700"/>
      <c r="H16" s="1700"/>
      <c r="I16" s="1700"/>
    </row>
  </sheetData>
  <mergeCells count="9">
    <mergeCell ref="A16:I16"/>
    <mergeCell ref="A1:I1"/>
    <mergeCell ref="A14:I14"/>
    <mergeCell ref="B3:C4"/>
    <mergeCell ref="D3:I3"/>
    <mergeCell ref="D4:E4"/>
    <mergeCell ref="F4:G4"/>
    <mergeCell ref="H4:I4"/>
    <mergeCell ref="A3:A5"/>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F15"/>
  <sheetViews>
    <sheetView workbookViewId="0">
      <selection activeCell="F1" sqref="F1"/>
    </sheetView>
  </sheetViews>
  <sheetFormatPr defaultRowHeight="14"/>
  <cols>
    <col min="1" max="1" width="42.25" style="117" customWidth="1"/>
    <col min="2" max="5" width="11.08203125" style="117" customWidth="1"/>
    <col min="6" max="6" width="8.6640625" style="171"/>
    <col min="7" max="16384" width="8.6640625" style="117"/>
  </cols>
  <sheetData>
    <row r="1" spans="1:6" ht="25">
      <c r="A1" s="1895" t="s">
        <v>3045</v>
      </c>
      <c r="B1" s="1895"/>
      <c r="C1" s="1895"/>
      <c r="D1" s="1895"/>
      <c r="E1" s="1895"/>
      <c r="F1" s="1440"/>
    </row>
    <row r="3" spans="1:6" ht="17.5">
      <c r="A3" s="1868" t="s">
        <v>2641</v>
      </c>
      <c r="B3" s="1874" t="s">
        <v>154</v>
      </c>
      <c r="C3" s="1896"/>
      <c r="D3" s="1896"/>
      <c r="E3" s="1884"/>
      <c r="F3" s="1381"/>
    </row>
    <row r="4" spans="1:6" ht="17.5">
      <c r="A4" s="1879"/>
      <c r="B4" s="1877" t="s">
        <v>453</v>
      </c>
      <c r="C4" s="1883"/>
      <c r="D4" s="1877" t="s">
        <v>407</v>
      </c>
      <c r="E4" s="1878"/>
      <c r="F4" s="1381"/>
    </row>
    <row r="5" spans="1:6" s="339" customFormat="1" ht="27.5">
      <c r="A5" s="1879"/>
      <c r="B5" s="1050" t="s">
        <v>1323</v>
      </c>
      <c r="C5" s="1052" t="s">
        <v>1324</v>
      </c>
      <c r="D5" s="1050" t="s">
        <v>1323</v>
      </c>
      <c r="E5" s="1053" t="s">
        <v>1324</v>
      </c>
      <c r="F5" s="1434"/>
    </row>
    <row r="6" spans="1:6" ht="14.5" thickBot="1">
      <c r="A6" s="1054" t="s">
        <v>87</v>
      </c>
      <c r="B6" s="1065">
        <v>68894</v>
      </c>
      <c r="C6" s="1066" t="s">
        <v>2416</v>
      </c>
      <c r="D6" s="1067">
        <v>35740</v>
      </c>
      <c r="E6" s="1068" t="s">
        <v>2378</v>
      </c>
    </row>
    <row r="7" spans="1:6" ht="26">
      <c r="A7" s="633" t="s">
        <v>2620</v>
      </c>
      <c r="B7" s="634">
        <v>53891</v>
      </c>
      <c r="C7" s="635" t="s">
        <v>2642</v>
      </c>
      <c r="D7" s="634">
        <v>26725</v>
      </c>
      <c r="E7" s="636" t="s">
        <v>2621</v>
      </c>
    </row>
    <row r="8" spans="1:6" ht="26">
      <c r="A8" s="637" t="s">
        <v>2623</v>
      </c>
      <c r="B8" s="638">
        <v>14094</v>
      </c>
      <c r="C8" s="639" t="s">
        <v>2031</v>
      </c>
      <c r="D8" s="638">
        <v>6656</v>
      </c>
      <c r="E8" s="640" t="s">
        <v>1865</v>
      </c>
    </row>
    <row r="9" spans="1:6">
      <c r="A9" s="641" t="s">
        <v>2643</v>
      </c>
      <c r="B9" s="638">
        <v>4343</v>
      </c>
      <c r="C9" s="639" t="s">
        <v>1882</v>
      </c>
      <c r="D9" s="638">
        <v>1694</v>
      </c>
      <c r="E9" s="640" t="s">
        <v>2325</v>
      </c>
    </row>
    <row r="10" spans="1:6">
      <c r="A10" s="641" t="s">
        <v>2644</v>
      </c>
      <c r="B10" s="638">
        <v>9751</v>
      </c>
      <c r="C10" s="639" t="s">
        <v>1885</v>
      </c>
      <c r="D10" s="638">
        <v>4962</v>
      </c>
      <c r="E10" s="640" t="s">
        <v>1839</v>
      </c>
    </row>
    <row r="11" spans="1:6">
      <c r="A11" s="642" t="s">
        <v>2645</v>
      </c>
      <c r="B11" s="643">
        <v>720</v>
      </c>
      <c r="C11" s="639" t="s">
        <v>2294</v>
      </c>
      <c r="D11" s="643">
        <v>401</v>
      </c>
      <c r="E11" s="640" t="s">
        <v>1597</v>
      </c>
    </row>
    <row r="12" spans="1:6">
      <c r="A12" s="642" t="s">
        <v>2646</v>
      </c>
      <c r="B12" s="638">
        <v>39077</v>
      </c>
      <c r="C12" s="639" t="s">
        <v>2051</v>
      </c>
      <c r="D12" s="638">
        <v>19668</v>
      </c>
      <c r="E12" s="640" t="s">
        <v>2628</v>
      </c>
    </row>
    <row r="13" spans="1:6">
      <c r="A13" s="642" t="s">
        <v>2631</v>
      </c>
      <c r="B13" s="638">
        <v>15003</v>
      </c>
      <c r="C13" s="639" t="s">
        <v>2647</v>
      </c>
      <c r="D13" s="638">
        <v>9015</v>
      </c>
      <c r="E13" s="640" t="s">
        <v>2632</v>
      </c>
    </row>
    <row r="14" spans="1:6">
      <c r="A14" s="644"/>
    </row>
    <row r="15" spans="1:6" ht="28.5" customHeight="1">
      <c r="A15" s="1836" t="s">
        <v>2648</v>
      </c>
      <c r="B15" s="1836"/>
      <c r="C15" s="1836"/>
      <c r="D15" s="1836"/>
      <c r="E15" s="1836"/>
    </row>
  </sheetData>
  <mergeCells count="6">
    <mergeCell ref="A15:E15"/>
    <mergeCell ref="A1:E1"/>
    <mergeCell ref="A3:A5"/>
    <mergeCell ref="B3:E3"/>
    <mergeCell ref="B4:C4"/>
    <mergeCell ref="D4:E4"/>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F217"/>
  <sheetViews>
    <sheetView workbookViewId="0">
      <selection activeCell="F1" sqref="F1"/>
    </sheetView>
  </sheetViews>
  <sheetFormatPr defaultColWidth="9" defaultRowHeight="14"/>
  <cols>
    <col min="1" max="1" width="32.83203125" style="118" customWidth="1"/>
    <col min="2" max="5" width="13" style="118" customWidth="1"/>
    <col min="6" max="6" width="9" style="1384"/>
    <col min="7" max="16384" width="9" style="118"/>
  </cols>
  <sheetData>
    <row r="1" spans="1:6" ht="25">
      <c r="A1" s="1867" t="s">
        <v>3044</v>
      </c>
      <c r="B1" s="1867"/>
      <c r="C1" s="1867"/>
      <c r="D1" s="1867"/>
      <c r="E1" s="1867"/>
      <c r="F1" s="1440"/>
    </row>
    <row r="2" spans="1:6">
      <c r="A2" s="141"/>
      <c r="B2" s="141"/>
      <c r="C2" s="141"/>
      <c r="D2" s="141"/>
      <c r="E2" s="141"/>
    </row>
    <row r="3" spans="1:6" ht="17.5">
      <c r="A3" s="1898" t="s">
        <v>2649</v>
      </c>
      <c r="B3" s="1919" t="s">
        <v>453</v>
      </c>
      <c r="C3" s="1920"/>
      <c r="D3" s="1920"/>
      <c r="E3" s="1921"/>
      <c r="F3" s="1381"/>
    </row>
    <row r="4" spans="1:6" ht="17.5">
      <c r="A4" s="1899"/>
      <c r="B4" s="1922" t="s">
        <v>1322</v>
      </c>
      <c r="C4" s="1923"/>
      <c r="D4" s="1922" t="s">
        <v>154</v>
      </c>
      <c r="E4" s="1924"/>
      <c r="F4" s="1381"/>
    </row>
    <row r="5" spans="1:6" ht="17.5">
      <c r="A5" s="1918"/>
      <c r="B5" s="1036" t="s">
        <v>1323</v>
      </c>
      <c r="C5" s="1037" t="s">
        <v>1324</v>
      </c>
      <c r="D5" s="1036" t="s">
        <v>1323</v>
      </c>
      <c r="E5" s="1039" t="s">
        <v>1324</v>
      </c>
      <c r="F5" s="1381"/>
    </row>
    <row r="6" spans="1:6" ht="14.5" thickBot="1">
      <c r="A6" s="1062" t="s">
        <v>2650</v>
      </c>
      <c r="B6" s="1063">
        <v>114235996</v>
      </c>
      <c r="C6" s="1064" t="s">
        <v>1650</v>
      </c>
      <c r="D6" s="1063">
        <v>130068</v>
      </c>
      <c r="E6" s="1064" t="s">
        <v>1651</v>
      </c>
    </row>
    <row r="7" spans="1:6">
      <c r="A7" s="193" t="s">
        <v>2521</v>
      </c>
      <c r="B7" s="429">
        <v>76089650</v>
      </c>
      <c r="C7" s="656" t="s">
        <v>2651</v>
      </c>
      <c r="D7" s="429">
        <v>68894</v>
      </c>
      <c r="E7" s="656" t="s">
        <v>2416</v>
      </c>
    </row>
    <row r="8" spans="1:6">
      <c r="A8" s="190" t="s">
        <v>2526</v>
      </c>
      <c r="B8" s="424">
        <v>38146346</v>
      </c>
      <c r="C8" s="428" t="s">
        <v>2652</v>
      </c>
      <c r="D8" s="424">
        <v>61174</v>
      </c>
      <c r="E8" s="428" t="s">
        <v>2417</v>
      </c>
    </row>
    <row r="9" spans="1:6">
      <c r="A9" s="190"/>
      <c r="B9" s="428"/>
      <c r="C9" s="428"/>
      <c r="D9" s="428"/>
      <c r="E9" s="428"/>
    </row>
    <row r="10" spans="1:6" ht="14.5" thickBot="1">
      <c r="A10" s="1926" t="s">
        <v>2653</v>
      </c>
      <c r="B10" s="1927"/>
      <c r="C10" s="1927"/>
      <c r="D10" s="1927"/>
      <c r="E10" s="1928"/>
    </row>
    <row r="11" spans="1:6">
      <c r="A11" s="193" t="s">
        <v>2650</v>
      </c>
      <c r="B11" s="429">
        <v>114235996</v>
      </c>
      <c r="C11" s="656" t="s">
        <v>1650</v>
      </c>
      <c r="D11" s="429">
        <v>130068</v>
      </c>
      <c r="E11" s="656" t="s">
        <v>1651</v>
      </c>
    </row>
    <row r="12" spans="1:6">
      <c r="A12" s="210"/>
      <c r="B12" s="429"/>
      <c r="C12" s="656"/>
      <c r="D12" s="429"/>
      <c r="E12" s="656"/>
    </row>
    <row r="13" spans="1:6">
      <c r="A13" s="190" t="s">
        <v>2654</v>
      </c>
      <c r="B13" s="424">
        <v>76089650</v>
      </c>
      <c r="C13" s="428" t="s">
        <v>2651</v>
      </c>
      <c r="D13" s="424">
        <v>68894</v>
      </c>
      <c r="E13" s="428" t="s">
        <v>2416</v>
      </c>
    </row>
    <row r="14" spans="1:6">
      <c r="A14" s="226" t="s">
        <v>2496</v>
      </c>
      <c r="B14" s="424">
        <v>16716905</v>
      </c>
      <c r="C14" s="428" t="s">
        <v>2655</v>
      </c>
      <c r="D14" s="424">
        <v>11056</v>
      </c>
      <c r="E14" s="428" t="s">
        <v>2656</v>
      </c>
    </row>
    <row r="15" spans="1:6">
      <c r="A15" s="226" t="s">
        <v>2499</v>
      </c>
      <c r="B15" s="424">
        <v>27986366</v>
      </c>
      <c r="C15" s="428" t="s">
        <v>2657</v>
      </c>
      <c r="D15" s="424">
        <v>19428</v>
      </c>
      <c r="E15" s="428" t="s">
        <v>1525</v>
      </c>
    </row>
    <row r="16" spans="1:6">
      <c r="A16" s="226" t="s">
        <v>2500</v>
      </c>
      <c r="B16" s="424">
        <v>12366862</v>
      </c>
      <c r="C16" s="428" t="s">
        <v>2658</v>
      </c>
      <c r="D16" s="424">
        <v>12211</v>
      </c>
      <c r="E16" s="428" t="s">
        <v>1613</v>
      </c>
    </row>
    <row r="17" spans="1:5">
      <c r="A17" s="226" t="s">
        <v>2503</v>
      </c>
      <c r="B17" s="424">
        <v>11283979</v>
      </c>
      <c r="C17" s="428" t="s">
        <v>2659</v>
      </c>
      <c r="D17" s="424">
        <v>12074</v>
      </c>
      <c r="E17" s="428" t="s">
        <v>1384</v>
      </c>
    </row>
    <row r="18" spans="1:5">
      <c r="A18" s="226" t="s">
        <v>2506</v>
      </c>
      <c r="B18" s="424">
        <v>4976494</v>
      </c>
      <c r="C18" s="428" t="s">
        <v>2660</v>
      </c>
      <c r="D18" s="424">
        <v>6772</v>
      </c>
      <c r="E18" s="428" t="s">
        <v>2661</v>
      </c>
    </row>
    <row r="19" spans="1:5">
      <c r="A19" s="226" t="s">
        <v>2507</v>
      </c>
      <c r="B19" s="424">
        <v>1731600</v>
      </c>
      <c r="C19" s="428" t="s">
        <v>2662</v>
      </c>
      <c r="D19" s="424">
        <v>3537</v>
      </c>
      <c r="E19" s="428" t="s">
        <v>1834</v>
      </c>
    </row>
    <row r="20" spans="1:5">
      <c r="A20" s="226" t="s">
        <v>2508</v>
      </c>
      <c r="B20" s="424">
        <v>1027444</v>
      </c>
      <c r="C20" s="428" t="s">
        <v>2663</v>
      </c>
      <c r="D20" s="424">
        <v>3816</v>
      </c>
      <c r="E20" s="428" t="s">
        <v>2059</v>
      </c>
    </row>
    <row r="21" spans="1:5">
      <c r="A21" s="226"/>
      <c r="B21" s="424"/>
      <c r="C21" s="428"/>
      <c r="D21" s="424"/>
      <c r="E21" s="428"/>
    </row>
    <row r="22" spans="1:5">
      <c r="A22" s="190" t="s">
        <v>2664</v>
      </c>
      <c r="B22" s="424">
        <v>38146346</v>
      </c>
      <c r="C22" s="428" t="s">
        <v>2652</v>
      </c>
      <c r="D22" s="424">
        <v>61174</v>
      </c>
      <c r="E22" s="428" t="s">
        <v>2417</v>
      </c>
    </row>
    <row r="23" spans="1:5">
      <c r="A23" s="226" t="s">
        <v>2496</v>
      </c>
      <c r="B23" s="424">
        <v>14398278</v>
      </c>
      <c r="C23" s="428" t="s">
        <v>2665</v>
      </c>
      <c r="D23" s="424">
        <v>16228</v>
      </c>
      <c r="E23" s="428" t="s">
        <v>2666</v>
      </c>
    </row>
    <row r="24" spans="1:5">
      <c r="A24" s="226" t="s">
        <v>2499</v>
      </c>
      <c r="B24" s="424">
        <v>10216434</v>
      </c>
      <c r="C24" s="428" t="s">
        <v>2667</v>
      </c>
      <c r="D24" s="424">
        <v>16080</v>
      </c>
      <c r="E24" s="428" t="s">
        <v>2668</v>
      </c>
    </row>
    <row r="25" spans="1:5">
      <c r="A25" s="226" t="s">
        <v>2500</v>
      </c>
      <c r="B25" s="424">
        <v>5838904</v>
      </c>
      <c r="C25" s="428" t="s">
        <v>2669</v>
      </c>
      <c r="D25" s="424">
        <v>10967</v>
      </c>
      <c r="E25" s="428" t="s">
        <v>2670</v>
      </c>
    </row>
    <row r="26" spans="1:5">
      <c r="A26" s="226" t="s">
        <v>2503</v>
      </c>
      <c r="B26" s="424">
        <v>4190347</v>
      </c>
      <c r="C26" s="428" t="s">
        <v>2671</v>
      </c>
      <c r="D26" s="424">
        <v>8043</v>
      </c>
      <c r="E26" s="428" t="s">
        <v>1473</v>
      </c>
    </row>
    <row r="27" spans="1:5">
      <c r="A27" s="226" t="s">
        <v>2506</v>
      </c>
      <c r="B27" s="424">
        <v>2089638</v>
      </c>
      <c r="C27" s="428" t="s">
        <v>2672</v>
      </c>
      <c r="D27" s="424">
        <v>4953</v>
      </c>
      <c r="E27" s="428" t="s">
        <v>2673</v>
      </c>
    </row>
    <row r="28" spans="1:5">
      <c r="A28" s="226" t="s">
        <v>2507</v>
      </c>
      <c r="B28" s="424">
        <v>846652</v>
      </c>
      <c r="C28" s="428" t="s">
        <v>2674</v>
      </c>
      <c r="D28" s="424">
        <v>2530</v>
      </c>
      <c r="E28" s="428" t="s">
        <v>2011</v>
      </c>
    </row>
    <row r="29" spans="1:5">
      <c r="A29" s="226" t="s">
        <v>2508</v>
      </c>
      <c r="B29" s="424">
        <v>566093</v>
      </c>
      <c r="C29" s="428" t="s">
        <v>2675</v>
      </c>
      <c r="D29" s="424">
        <v>2373</v>
      </c>
      <c r="E29" s="428" t="s">
        <v>1377</v>
      </c>
    </row>
    <row r="30" spans="1:5">
      <c r="A30" s="190"/>
      <c r="B30" s="428"/>
      <c r="C30" s="428"/>
      <c r="D30" s="428"/>
      <c r="E30" s="428"/>
    </row>
    <row r="31" spans="1:5" ht="14.5" thickBot="1">
      <c r="A31" s="1926" t="s">
        <v>2676</v>
      </c>
      <c r="B31" s="1927"/>
      <c r="C31" s="1927"/>
      <c r="D31" s="1927"/>
      <c r="E31" s="1928"/>
    </row>
    <row r="32" spans="1:5">
      <c r="A32" s="193" t="s">
        <v>2677</v>
      </c>
      <c r="B32" s="656">
        <v>2.59</v>
      </c>
      <c r="C32" s="656" t="s">
        <v>2541</v>
      </c>
      <c r="D32" s="656">
        <v>3.09</v>
      </c>
      <c r="E32" s="656" t="s">
        <v>2543</v>
      </c>
    </row>
    <row r="33" spans="1:5">
      <c r="A33" s="190" t="s">
        <v>2654</v>
      </c>
      <c r="B33" s="428">
        <v>2.67</v>
      </c>
      <c r="C33" s="428" t="s">
        <v>2541</v>
      </c>
      <c r="D33" s="428">
        <v>3.29</v>
      </c>
      <c r="E33" s="428" t="s">
        <v>2678</v>
      </c>
    </row>
    <row r="34" spans="1:5">
      <c r="A34" s="190" t="s">
        <v>2664</v>
      </c>
      <c r="B34" s="428">
        <v>2.42</v>
      </c>
      <c r="C34" s="428" t="s">
        <v>2541</v>
      </c>
      <c r="D34" s="428">
        <v>2.87</v>
      </c>
      <c r="E34" s="428" t="s">
        <v>2518</v>
      </c>
    </row>
    <row r="35" spans="1:5">
      <c r="A35" s="141"/>
      <c r="B35" s="141"/>
      <c r="C35" s="141"/>
      <c r="D35" s="141"/>
      <c r="E35" s="141"/>
    </row>
    <row r="36" spans="1:5" ht="28.5" customHeight="1">
      <c r="A36" s="1724" t="s">
        <v>2679</v>
      </c>
      <c r="B36" s="1724"/>
      <c r="C36" s="1724"/>
      <c r="D36" s="1724"/>
      <c r="E36" s="1724"/>
    </row>
    <row r="37" spans="1:5">
      <c r="A37" s="138"/>
      <c r="B37" s="141"/>
      <c r="C37" s="141"/>
      <c r="D37" s="141"/>
      <c r="E37" s="141"/>
    </row>
    <row r="38" spans="1:5">
      <c r="A38" s="141"/>
      <c r="B38" s="141"/>
      <c r="C38" s="141"/>
      <c r="D38" s="141"/>
      <c r="E38" s="141"/>
    </row>
    <row r="39" spans="1:5">
      <c r="A39" s="1867" t="s">
        <v>3162</v>
      </c>
      <c r="B39" s="1867"/>
      <c r="C39" s="1867"/>
      <c r="D39" s="1867"/>
      <c r="E39" s="1867"/>
    </row>
    <row r="40" spans="1:5">
      <c r="A40" s="141"/>
      <c r="B40" s="141"/>
      <c r="C40" s="141"/>
      <c r="D40" s="141"/>
      <c r="E40" s="141"/>
    </row>
    <row r="41" spans="1:5">
      <c r="A41" s="1904" t="s">
        <v>2649</v>
      </c>
      <c r="B41" s="1874" t="s">
        <v>407</v>
      </c>
      <c r="C41" s="1896"/>
      <c r="D41" s="1896"/>
      <c r="E41" s="1884"/>
    </row>
    <row r="42" spans="1:5">
      <c r="A42" s="1905"/>
      <c r="B42" s="1877" t="s">
        <v>1399</v>
      </c>
      <c r="C42" s="1897"/>
      <c r="D42" s="1897" t="s">
        <v>154</v>
      </c>
      <c r="E42" s="1878"/>
    </row>
    <row r="43" spans="1:5">
      <c r="A43" s="1925"/>
      <c r="B43" s="1036" t="s">
        <v>1323</v>
      </c>
      <c r="C43" s="1058" t="s">
        <v>1324</v>
      </c>
      <c r="D43" s="1058" t="s">
        <v>1323</v>
      </c>
      <c r="E43" s="1039" t="s">
        <v>1324</v>
      </c>
    </row>
    <row r="44" spans="1:5">
      <c r="A44" s="1059" t="s">
        <v>2650</v>
      </c>
      <c r="B44" s="1061">
        <v>442267</v>
      </c>
      <c r="C44" s="1060" t="s">
        <v>1668</v>
      </c>
      <c r="D44" s="1061">
        <v>65680</v>
      </c>
      <c r="E44" s="1060" t="s">
        <v>1669</v>
      </c>
    </row>
    <row r="45" spans="1:5">
      <c r="A45" s="190" t="s">
        <v>2521</v>
      </c>
      <c r="B45" s="424">
        <v>262419</v>
      </c>
      <c r="C45" s="428" t="s">
        <v>2532</v>
      </c>
      <c r="D45" s="424">
        <v>35740</v>
      </c>
      <c r="E45" s="428" t="s">
        <v>2378</v>
      </c>
    </row>
    <row r="46" spans="1:5">
      <c r="A46" s="190" t="s">
        <v>2526</v>
      </c>
      <c r="B46" s="424">
        <v>179848</v>
      </c>
      <c r="C46" s="428" t="s">
        <v>2473</v>
      </c>
      <c r="D46" s="424">
        <v>29940</v>
      </c>
      <c r="E46" s="428" t="s">
        <v>2399</v>
      </c>
    </row>
    <row r="47" spans="1:5">
      <c r="A47" s="190"/>
      <c r="B47" s="428"/>
      <c r="C47" s="428"/>
      <c r="D47" s="428"/>
      <c r="E47" s="428"/>
    </row>
    <row r="48" spans="1:5">
      <c r="A48" s="1059" t="s">
        <v>2653</v>
      </c>
      <c r="B48" s="1060"/>
      <c r="C48" s="1060"/>
      <c r="D48" s="1060"/>
      <c r="E48" s="1060"/>
    </row>
    <row r="49" spans="1:5">
      <c r="A49" s="190" t="s">
        <v>2650</v>
      </c>
      <c r="B49" s="424">
        <v>442267</v>
      </c>
      <c r="C49" s="428" t="s">
        <v>1668</v>
      </c>
      <c r="D49" s="424">
        <v>65680</v>
      </c>
      <c r="E49" s="428" t="s">
        <v>1669</v>
      </c>
    </row>
    <row r="50" spans="1:5">
      <c r="A50" s="190" t="s">
        <v>2654</v>
      </c>
      <c r="B50" s="424">
        <v>262419</v>
      </c>
      <c r="C50" s="428" t="s">
        <v>2532</v>
      </c>
      <c r="D50" s="424">
        <v>35740</v>
      </c>
      <c r="E50" s="428" t="s">
        <v>2378</v>
      </c>
    </row>
    <row r="51" spans="1:5">
      <c r="A51" s="190" t="s">
        <v>2496</v>
      </c>
      <c r="B51" s="424">
        <v>50763</v>
      </c>
      <c r="C51" s="428" t="s">
        <v>2533</v>
      </c>
      <c r="D51" s="424">
        <v>4846</v>
      </c>
      <c r="E51" s="428" t="s">
        <v>2497</v>
      </c>
    </row>
    <row r="52" spans="1:5">
      <c r="A52" s="190" t="s">
        <v>2499</v>
      </c>
      <c r="B52" s="424">
        <v>89994</v>
      </c>
      <c r="C52" s="428" t="s">
        <v>2534</v>
      </c>
      <c r="D52" s="424">
        <v>9296</v>
      </c>
      <c r="E52" s="428" t="s">
        <v>2200</v>
      </c>
    </row>
    <row r="53" spans="1:5">
      <c r="A53" s="190" t="s">
        <v>2500</v>
      </c>
      <c r="B53" s="424">
        <v>44736</v>
      </c>
      <c r="C53" s="428" t="s">
        <v>2535</v>
      </c>
      <c r="D53" s="424">
        <v>6481</v>
      </c>
      <c r="E53" s="428" t="s">
        <v>2501</v>
      </c>
    </row>
    <row r="54" spans="1:5">
      <c r="A54" s="190" t="s">
        <v>2503</v>
      </c>
      <c r="B54" s="424">
        <v>36950</v>
      </c>
      <c r="C54" s="428" t="s">
        <v>2016</v>
      </c>
      <c r="D54" s="424">
        <v>5917</v>
      </c>
      <c r="E54" s="428" t="s">
        <v>2504</v>
      </c>
    </row>
    <row r="55" spans="1:5">
      <c r="A55" s="190" t="s">
        <v>2506</v>
      </c>
      <c r="B55" s="424">
        <v>18508</v>
      </c>
      <c r="C55" s="428" t="s">
        <v>2536</v>
      </c>
      <c r="D55" s="424">
        <v>3878</v>
      </c>
      <c r="E55" s="428" t="s">
        <v>1834</v>
      </c>
    </row>
    <row r="56" spans="1:5">
      <c r="A56" s="190" t="s">
        <v>2507</v>
      </c>
      <c r="B56" s="424">
        <v>9398</v>
      </c>
      <c r="C56" s="428" t="s">
        <v>2537</v>
      </c>
      <c r="D56" s="424">
        <v>2221</v>
      </c>
      <c r="E56" s="428" t="s">
        <v>1574</v>
      </c>
    </row>
    <row r="57" spans="1:5">
      <c r="A57" s="190" t="s">
        <v>2508</v>
      </c>
      <c r="B57" s="424">
        <v>12070</v>
      </c>
      <c r="C57" s="428" t="s">
        <v>2131</v>
      </c>
      <c r="D57" s="424">
        <v>3101</v>
      </c>
      <c r="E57" s="428" t="s">
        <v>2028</v>
      </c>
    </row>
    <row r="58" spans="1:5">
      <c r="A58" s="190" t="s">
        <v>2664</v>
      </c>
      <c r="B58" s="424">
        <v>179848</v>
      </c>
      <c r="C58" s="428" t="s">
        <v>2473</v>
      </c>
      <c r="D58" s="424">
        <v>29940</v>
      </c>
      <c r="E58" s="428" t="s">
        <v>2399</v>
      </c>
    </row>
    <row r="59" spans="1:5">
      <c r="A59" s="190" t="s">
        <v>2496</v>
      </c>
      <c r="B59" s="424">
        <v>54402</v>
      </c>
      <c r="C59" s="428" t="s">
        <v>2538</v>
      </c>
      <c r="D59" s="424">
        <v>6887</v>
      </c>
      <c r="E59" s="428" t="s">
        <v>2510</v>
      </c>
    </row>
    <row r="60" spans="1:5">
      <c r="A60" s="190" t="s">
        <v>2499</v>
      </c>
      <c r="B60" s="424">
        <v>49862</v>
      </c>
      <c r="C60" s="428" t="s">
        <v>2539</v>
      </c>
      <c r="D60" s="424">
        <v>6714</v>
      </c>
      <c r="E60" s="428" t="s">
        <v>1915</v>
      </c>
    </row>
    <row r="61" spans="1:5">
      <c r="A61" s="190" t="s">
        <v>2500</v>
      </c>
      <c r="B61" s="424">
        <v>29743</v>
      </c>
      <c r="C61" s="428" t="s">
        <v>2018</v>
      </c>
      <c r="D61" s="424">
        <v>5604</v>
      </c>
      <c r="E61" s="428" t="s">
        <v>2119</v>
      </c>
    </row>
    <row r="62" spans="1:5">
      <c r="A62" s="190" t="s">
        <v>2503</v>
      </c>
      <c r="B62" s="424">
        <v>22815</v>
      </c>
      <c r="C62" s="428" t="s">
        <v>1689</v>
      </c>
      <c r="D62" s="424">
        <v>4239</v>
      </c>
      <c r="E62" s="428" t="s">
        <v>2468</v>
      </c>
    </row>
    <row r="63" spans="1:5">
      <c r="A63" s="190" t="s">
        <v>2506</v>
      </c>
      <c r="B63" s="424">
        <v>12317</v>
      </c>
      <c r="C63" s="428" t="s">
        <v>2540</v>
      </c>
      <c r="D63" s="424">
        <v>3204</v>
      </c>
      <c r="E63" s="428" t="s">
        <v>2513</v>
      </c>
    </row>
    <row r="64" spans="1:5">
      <c r="A64" s="190" t="s">
        <v>2507</v>
      </c>
      <c r="B64" s="424">
        <v>5661</v>
      </c>
      <c r="C64" s="428" t="s">
        <v>1542</v>
      </c>
      <c r="D64" s="424">
        <v>1552</v>
      </c>
      <c r="E64" s="428" t="s">
        <v>2077</v>
      </c>
    </row>
    <row r="65" spans="1:5">
      <c r="A65" s="190" t="s">
        <v>2508</v>
      </c>
      <c r="B65" s="424">
        <v>5048</v>
      </c>
      <c r="C65" s="428" t="s">
        <v>2044</v>
      </c>
      <c r="D65" s="424">
        <v>1740</v>
      </c>
      <c r="E65" s="428" t="s">
        <v>2514</v>
      </c>
    </row>
    <row r="66" spans="1:5">
      <c r="A66" s="190"/>
      <c r="B66" s="428"/>
      <c r="C66" s="428"/>
      <c r="D66" s="428"/>
      <c r="E66" s="428"/>
    </row>
    <row r="67" spans="1:5">
      <c r="A67" s="1059" t="s">
        <v>2676</v>
      </c>
      <c r="B67" s="1060"/>
      <c r="C67" s="1060"/>
      <c r="D67" s="1060"/>
      <c r="E67" s="1060"/>
    </row>
    <row r="68" spans="1:5">
      <c r="A68" s="190" t="s">
        <v>2677</v>
      </c>
      <c r="B68" s="428">
        <v>2.92</v>
      </c>
      <c r="C68" s="428" t="s">
        <v>2541</v>
      </c>
      <c r="D68" s="428">
        <v>3.46</v>
      </c>
      <c r="E68" s="428" t="s">
        <v>2516</v>
      </c>
    </row>
    <row r="69" spans="1:5">
      <c r="A69" s="190" t="s">
        <v>2654</v>
      </c>
      <c r="B69" s="428">
        <v>3.07</v>
      </c>
      <c r="C69" s="428" t="s">
        <v>2542</v>
      </c>
      <c r="D69" s="428">
        <v>3.68</v>
      </c>
      <c r="E69" s="428" t="s">
        <v>2518</v>
      </c>
    </row>
    <row r="70" spans="1:5">
      <c r="A70" s="190" t="s">
        <v>2664</v>
      </c>
      <c r="B70" s="428">
        <v>2.71</v>
      </c>
      <c r="C70" s="428" t="s">
        <v>2543</v>
      </c>
      <c r="D70" s="428">
        <v>3.19</v>
      </c>
      <c r="E70" s="428" t="s">
        <v>2523</v>
      </c>
    </row>
    <row r="71" spans="1:5">
      <c r="A71" s="141"/>
      <c r="B71" s="141"/>
      <c r="C71" s="141"/>
      <c r="D71" s="141"/>
      <c r="E71" s="141"/>
    </row>
    <row r="72" spans="1:5" ht="28.5" customHeight="1">
      <c r="A72" s="1724" t="s">
        <v>2679</v>
      </c>
      <c r="B72" s="1724"/>
      <c r="C72" s="1724"/>
      <c r="D72" s="1724"/>
      <c r="E72" s="1724"/>
    </row>
    <row r="73" spans="1:5">
      <c r="A73" s="138"/>
      <c r="B73" s="141"/>
      <c r="C73" s="141"/>
      <c r="D73" s="141"/>
      <c r="E73" s="141"/>
    </row>
    <row r="74" spans="1:5">
      <c r="A74" s="138"/>
      <c r="B74" s="141"/>
      <c r="C74" s="141"/>
      <c r="D74" s="141"/>
      <c r="E74" s="141"/>
    </row>
    <row r="75" spans="1:5">
      <c r="A75" s="1867" t="s">
        <v>3163</v>
      </c>
      <c r="B75" s="1867"/>
      <c r="C75" s="1867"/>
      <c r="D75" s="1867"/>
      <c r="E75" s="1867"/>
    </row>
    <row r="76" spans="1:5">
      <c r="A76" s="141"/>
      <c r="B76" s="141"/>
      <c r="C76" s="141"/>
      <c r="D76" s="141"/>
      <c r="E76" s="141"/>
    </row>
    <row r="77" spans="1:5">
      <c r="A77" s="1904" t="s">
        <v>2649</v>
      </c>
      <c r="B77" s="1874" t="s">
        <v>787</v>
      </c>
      <c r="C77" s="1896"/>
      <c r="D77" s="1896"/>
      <c r="E77" s="1884"/>
    </row>
    <row r="78" spans="1:5">
      <c r="A78" s="1905"/>
      <c r="B78" s="1877" t="s">
        <v>1458</v>
      </c>
      <c r="C78" s="1897"/>
      <c r="D78" s="1897" t="s">
        <v>154</v>
      </c>
      <c r="E78" s="1878"/>
    </row>
    <row r="79" spans="1:5">
      <c r="A79" s="1925"/>
      <c r="B79" s="1036" t="s">
        <v>1323</v>
      </c>
      <c r="C79" s="1058" t="s">
        <v>1324</v>
      </c>
      <c r="D79" s="1058" t="s">
        <v>1323</v>
      </c>
      <c r="E79" s="1039" t="s">
        <v>1324</v>
      </c>
    </row>
    <row r="80" spans="1:5">
      <c r="A80" s="1059" t="s">
        <v>2650</v>
      </c>
      <c r="B80" s="1061">
        <v>64382</v>
      </c>
      <c r="C80" s="1060" t="s">
        <v>1678</v>
      </c>
      <c r="D80" s="1061">
        <v>12714</v>
      </c>
      <c r="E80" s="1060" t="s">
        <v>1679</v>
      </c>
    </row>
    <row r="81" spans="1:5">
      <c r="A81" s="190" t="s">
        <v>2521</v>
      </c>
      <c r="B81" s="424">
        <v>42591</v>
      </c>
      <c r="C81" s="428" t="s">
        <v>2354</v>
      </c>
      <c r="D81" s="424">
        <v>7189</v>
      </c>
      <c r="E81" s="428" t="s">
        <v>2379</v>
      </c>
    </row>
    <row r="82" spans="1:5">
      <c r="A82" s="190" t="s">
        <v>2526</v>
      </c>
      <c r="B82" s="424">
        <v>21791</v>
      </c>
      <c r="C82" s="428" t="s">
        <v>2680</v>
      </c>
      <c r="D82" s="424">
        <v>5525</v>
      </c>
      <c r="E82" s="428" t="s">
        <v>2400</v>
      </c>
    </row>
    <row r="83" spans="1:5">
      <c r="A83" s="190"/>
      <c r="B83" s="428"/>
      <c r="C83" s="428"/>
      <c r="D83" s="428"/>
      <c r="E83" s="428"/>
    </row>
    <row r="84" spans="1:5">
      <c r="A84" s="1059" t="s">
        <v>2653</v>
      </c>
      <c r="B84" s="1060"/>
      <c r="C84" s="1060"/>
      <c r="D84" s="1060"/>
      <c r="E84" s="1060"/>
    </row>
    <row r="85" spans="1:5">
      <c r="A85" s="190" t="s">
        <v>2650</v>
      </c>
      <c r="B85" s="424">
        <v>64382</v>
      </c>
      <c r="C85" s="428" t="s">
        <v>1678</v>
      </c>
      <c r="D85" s="424">
        <v>12714</v>
      </c>
      <c r="E85" s="428" t="s">
        <v>1679</v>
      </c>
    </row>
    <row r="86" spans="1:5">
      <c r="A86" s="190" t="s">
        <v>2654</v>
      </c>
      <c r="B86" s="424">
        <v>42591</v>
      </c>
      <c r="C86" s="428" t="s">
        <v>2354</v>
      </c>
      <c r="D86" s="424">
        <v>7189</v>
      </c>
      <c r="E86" s="428" t="s">
        <v>2379</v>
      </c>
    </row>
    <row r="87" spans="1:5">
      <c r="A87" s="190" t="s">
        <v>2496</v>
      </c>
      <c r="B87" s="424">
        <v>9618</v>
      </c>
      <c r="C87" s="428" t="s">
        <v>1497</v>
      </c>
      <c r="D87" s="424">
        <v>1176</v>
      </c>
      <c r="E87" s="428" t="s">
        <v>1571</v>
      </c>
    </row>
    <row r="88" spans="1:5">
      <c r="A88" s="190" t="s">
        <v>2499</v>
      </c>
      <c r="B88" s="424">
        <v>16991</v>
      </c>
      <c r="C88" s="428" t="s">
        <v>2681</v>
      </c>
      <c r="D88" s="424">
        <v>2192</v>
      </c>
      <c r="E88" s="428" t="s">
        <v>1441</v>
      </c>
    </row>
    <row r="89" spans="1:5">
      <c r="A89" s="190" t="s">
        <v>2500</v>
      </c>
      <c r="B89" s="424">
        <v>6607</v>
      </c>
      <c r="C89" s="428" t="s">
        <v>2497</v>
      </c>
      <c r="D89" s="424">
        <v>1443</v>
      </c>
      <c r="E89" s="428" t="s">
        <v>1888</v>
      </c>
    </row>
    <row r="90" spans="1:5">
      <c r="A90" s="190" t="s">
        <v>2503</v>
      </c>
      <c r="B90" s="424">
        <v>4700</v>
      </c>
      <c r="C90" s="428" t="s">
        <v>1541</v>
      </c>
      <c r="D90" s="424">
        <v>1024</v>
      </c>
      <c r="E90" s="428" t="s">
        <v>2127</v>
      </c>
    </row>
    <row r="91" spans="1:5">
      <c r="A91" s="190" t="s">
        <v>2506</v>
      </c>
      <c r="B91" s="424">
        <v>2546</v>
      </c>
      <c r="C91" s="428" t="s">
        <v>1387</v>
      </c>
      <c r="D91" s="428">
        <v>700</v>
      </c>
      <c r="E91" s="428" t="s">
        <v>1606</v>
      </c>
    </row>
    <row r="92" spans="1:5">
      <c r="A92" s="190" t="s">
        <v>2507</v>
      </c>
      <c r="B92" s="424">
        <v>1073</v>
      </c>
      <c r="C92" s="428" t="s">
        <v>1735</v>
      </c>
      <c r="D92" s="428">
        <v>358</v>
      </c>
      <c r="E92" s="428" t="s">
        <v>1584</v>
      </c>
    </row>
    <row r="93" spans="1:5">
      <c r="A93" s="190" t="s">
        <v>2508</v>
      </c>
      <c r="B93" s="424">
        <v>1056</v>
      </c>
      <c r="C93" s="428" t="s">
        <v>1572</v>
      </c>
      <c r="D93" s="428">
        <v>296</v>
      </c>
      <c r="E93" s="428" t="s">
        <v>1607</v>
      </c>
    </row>
    <row r="94" spans="1:5">
      <c r="A94" s="190" t="s">
        <v>2664</v>
      </c>
      <c r="B94" s="424">
        <v>21791</v>
      </c>
      <c r="C94" s="428" t="s">
        <v>2680</v>
      </c>
      <c r="D94" s="424">
        <v>5525</v>
      </c>
      <c r="E94" s="428" t="s">
        <v>2400</v>
      </c>
    </row>
    <row r="95" spans="1:5">
      <c r="A95" s="190" t="s">
        <v>2496</v>
      </c>
      <c r="B95" s="424">
        <v>7045</v>
      </c>
      <c r="C95" s="428" t="s">
        <v>2552</v>
      </c>
      <c r="D95" s="424">
        <v>1223</v>
      </c>
      <c r="E95" s="428" t="s">
        <v>1929</v>
      </c>
    </row>
    <row r="96" spans="1:5">
      <c r="A96" s="190" t="s">
        <v>2499</v>
      </c>
      <c r="B96" s="424">
        <v>5915</v>
      </c>
      <c r="C96" s="428" t="s">
        <v>1827</v>
      </c>
      <c r="D96" s="424">
        <v>1353</v>
      </c>
      <c r="E96" s="428" t="s">
        <v>1883</v>
      </c>
    </row>
    <row r="97" spans="1:5">
      <c r="A97" s="190" t="s">
        <v>2500</v>
      </c>
      <c r="B97" s="424">
        <v>3342</v>
      </c>
      <c r="C97" s="428" t="s">
        <v>1553</v>
      </c>
      <c r="D97" s="424">
        <v>1233</v>
      </c>
      <c r="E97" s="428" t="s">
        <v>2040</v>
      </c>
    </row>
    <row r="98" spans="1:5">
      <c r="A98" s="190" t="s">
        <v>2503</v>
      </c>
      <c r="B98" s="424">
        <v>2523</v>
      </c>
      <c r="C98" s="428" t="s">
        <v>1648</v>
      </c>
      <c r="D98" s="428">
        <v>566</v>
      </c>
      <c r="E98" s="428" t="s">
        <v>2512</v>
      </c>
    </row>
    <row r="99" spans="1:5">
      <c r="A99" s="190" t="s">
        <v>2506</v>
      </c>
      <c r="B99" s="424">
        <v>1628</v>
      </c>
      <c r="C99" s="428" t="s">
        <v>2682</v>
      </c>
      <c r="D99" s="428">
        <v>641</v>
      </c>
      <c r="E99" s="428" t="s">
        <v>2181</v>
      </c>
    </row>
    <row r="100" spans="1:5">
      <c r="A100" s="190" t="s">
        <v>2507</v>
      </c>
      <c r="B100" s="428">
        <v>665</v>
      </c>
      <c r="C100" s="428" t="s">
        <v>2180</v>
      </c>
      <c r="D100" s="428">
        <v>285</v>
      </c>
      <c r="E100" s="428" t="s">
        <v>1907</v>
      </c>
    </row>
    <row r="101" spans="1:5">
      <c r="A101" s="190" t="s">
        <v>2508</v>
      </c>
      <c r="B101" s="428">
        <v>673</v>
      </c>
      <c r="C101" s="428" t="s">
        <v>1606</v>
      </c>
      <c r="D101" s="428">
        <v>224</v>
      </c>
      <c r="E101" s="428" t="s">
        <v>1907</v>
      </c>
    </row>
    <row r="102" spans="1:5">
      <c r="A102" s="190"/>
      <c r="B102" s="428"/>
      <c r="C102" s="428"/>
      <c r="D102" s="428"/>
      <c r="E102" s="428"/>
    </row>
    <row r="103" spans="1:5">
      <c r="A103" s="1059" t="s">
        <v>2676</v>
      </c>
      <c r="B103" s="1060"/>
      <c r="C103" s="1060"/>
      <c r="D103" s="1060"/>
      <c r="E103" s="1060"/>
    </row>
    <row r="104" spans="1:5">
      <c r="A104" s="190" t="s">
        <v>2677</v>
      </c>
      <c r="B104" s="428">
        <v>2.73</v>
      </c>
      <c r="C104" s="428" t="s">
        <v>2542</v>
      </c>
      <c r="D104" s="428">
        <v>3.28</v>
      </c>
      <c r="E104" s="428" t="s">
        <v>2517</v>
      </c>
    </row>
    <row r="105" spans="1:5">
      <c r="A105" s="190" t="s">
        <v>2654</v>
      </c>
      <c r="B105" s="428">
        <v>2.73</v>
      </c>
      <c r="C105" s="428" t="s">
        <v>2678</v>
      </c>
      <c r="D105" s="428">
        <v>3.33</v>
      </c>
      <c r="E105" s="428" t="s">
        <v>2522</v>
      </c>
    </row>
    <row r="106" spans="1:5">
      <c r="A106" s="190" t="s">
        <v>2664</v>
      </c>
      <c r="B106" s="428">
        <v>2.74</v>
      </c>
      <c r="C106" s="428" t="s">
        <v>2523</v>
      </c>
      <c r="D106" s="428">
        <v>3.21</v>
      </c>
      <c r="E106" s="428" t="s">
        <v>2527</v>
      </c>
    </row>
    <row r="107" spans="1:5">
      <c r="A107" s="141"/>
      <c r="B107" s="141"/>
      <c r="C107" s="141"/>
      <c r="D107" s="141"/>
      <c r="E107" s="141"/>
    </row>
    <row r="108" spans="1:5" ht="28.5" customHeight="1">
      <c r="A108" s="1724" t="s">
        <v>2679</v>
      </c>
      <c r="B108" s="1724"/>
      <c r="C108" s="1724"/>
      <c r="D108" s="1724"/>
      <c r="E108" s="1724"/>
    </row>
    <row r="109" spans="1:5">
      <c r="A109" s="138"/>
      <c r="B109" s="141"/>
      <c r="C109" s="141"/>
      <c r="D109" s="141"/>
      <c r="E109" s="141"/>
    </row>
    <row r="110" spans="1:5">
      <c r="A110" s="141"/>
      <c r="B110" s="141"/>
      <c r="C110" s="141"/>
      <c r="D110" s="141"/>
      <c r="E110" s="141"/>
    </row>
    <row r="111" spans="1:5">
      <c r="A111" s="1867" t="s">
        <v>3164</v>
      </c>
      <c r="B111" s="1867"/>
      <c r="C111" s="1867"/>
      <c r="D111" s="1867"/>
      <c r="E111" s="1867"/>
    </row>
    <row r="112" spans="1:5">
      <c r="A112" s="141"/>
      <c r="B112" s="141"/>
      <c r="C112" s="141"/>
      <c r="D112" s="141"/>
      <c r="E112" s="141"/>
    </row>
    <row r="113" spans="1:5">
      <c r="A113" s="1904" t="s">
        <v>2649</v>
      </c>
      <c r="B113" s="1874" t="s">
        <v>743</v>
      </c>
      <c r="C113" s="1896"/>
      <c r="D113" s="1896"/>
      <c r="E113" s="1884"/>
    </row>
    <row r="114" spans="1:5">
      <c r="A114" s="1905"/>
      <c r="B114" s="1877" t="s">
        <v>1458</v>
      </c>
      <c r="C114" s="1897"/>
      <c r="D114" s="1897" t="s">
        <v>154</v>
      </c>
      <c r="E114" s="1878"/>
    </row>
    <row r="115" spans="1:5">
      <c r="A115" s="1925"/>
      <c r="B115" s="1036" t="s">
        <v>1323</v>
      </c>
      <c r="C115" s="1058" t="s">
        <v>1324</v>
      </c>
      <c r="D115" s="1058" t="s">
        <v>1323</v>
      </c>
      <c r="E115" s="1039" t="s">
        <v>1324</v>
      </c>
    </row>
    <row r="116" spans="1:5">
      <c r="A116" s="1059" t="s">
        <v>2650</v>
      </c>
      <c r="B116" s="1061">
        <v>304827</v>
      </c>
      <c r="C116" s="1060" t="s">
        <v>1688</v>
      </c>
      <c r="D116" s="1061">
        <v>40645</v>
      </c>
      <c r="E116" s="1060" t="s">
        <v>1689</v>
      </c>
    </row>
    <row r="117" spans="1:5">
      <c r="A117" s="190" t="s">
        <v>2521</v>
      </c>
      <c r="B117" s="424">
        <v>175554</v>
      </c>
      <c r="C117" s="428" t="s">
        <v>2683</v>
      </c>
      <c r="D117" s="424">
        <v>21752</v>
      </c>
      <c r="E117" s="428" t="s">
        <v>2380</v>
      </c>
    </row>
    <row r="118" spans="1:5">
      <c r="A118" s="190" t="s">
        <v>2526</v>
      </c>
      <c r="B118" s="424">
        <v>129273</v>
      </c>
      <c r="C118" s="428" t="s">
        <v>2684</v>
      </c>
      <c r="D118" s="424">
        <v>18893</v>
      </c>
      <c r="E118" s="428" t="s">
        <v>1520</v>
      </c>
    </row>
    <row r="119" spans="1:5">
      <c r="A119" s="190"/>
      <c r="B119" s="428"/>
      <c r="C119" s="428"/>
      <c r="D119" s="428"/>
      <c r="E119" s="428"/>
    </row>
    <row r="120" spans="1:5">
      <c r="A120" s="1059" t="s">
        <v>2653</v>
      </c>
      <c r="B120" s="1060"/>
      <c r="C120" s="1060"/>
      <c r="D120" s="1060"/>
      <c r="E120" s="1060"/>
    </row>
    <row r="121" spans="1:5">
      <c r="A121" s="190" t="s">
        <v>2650</v>
      </c>
      <c r="B121" s="424">
        <v>304827</v>
      </c>
      <c r="C121" s="428" t="s">
        <v>1688</v>
      </c>
      <c r="D121" s="424">
        <v>40645</v>
      </c>
      <c r="E121" s="428" t="s">
        <v>1689</v>
      </c>
    </row>
    <row r="122" spans="1:5">
      <c r="A122" s="190" t="s">
        <v>2654</v>
      </c>
      <c r="B122" s="424">
        <v>175554</v>
      </c>
      <c r="C122" s="428" t="s">
        <v>2683</v>
      </c>
      <c r="D122" s="424">
        <v>21752</v>
      </c>
      <c r="E122" s="428" t="s">
        <v>2380</v>
      </c>
    </row>
    <row r="123" spans="1:5">
      <c r="A123" s="190" t="s">
        <v>2496</v>
      </c>
      <c r="B123" s="424">
        <v>32759</v>
      </c>
      <c r="C123" s="428" t="s">
        <v>2685</v>
      </c>
      <c r="D123" s="424">
        <v>2750</v>
      </c>
      <c r="E123" s="428" t="s">
        <v>2498</v>
      </c>
    </row>
    <row r="124" spans="1:5">
      <c r="A124" s="190" t="s">
        <v>2499</v>
      </c>
      <c r="B124" s="424">
        <v>56990</v>
      </c>
      <c r="C124" s="428" t="s">
        <v>2686</v>
      </c>
      <c r="D124" s="424">
        <v>5496</v>
      </c>
      <c r="E124" s="428" t="s">
        <v>1560</v>
      </c>
    </row>
    <row r="125" spans="1:5">
      <c r="A125" s="190" t="s">
        <v>2500</v>
      </c>
      <c r="B125" s="424">
        <v>30934</v>
      </c>
      <c r="C125" s="428" t="s">
        <v>2687</v>
      </c>
      <c r="D125" s="424">
        <v>3892</v>
      </c>
      <c r="E125" s="428" t="s">
        <v>2502</v>
      </c>
    </row>
    <row r="126" spans="1:5">
      <c r="A126" s="190" t="s">
        <v>2503</v>
      </c>
      <c r="B126" s="424">
        <v>26222</v>
      </c>
      <c r="C126" s="428" t="s">
        <v>2476</v>
      </c>
      <c r="D126" s="424">
        <v>3526</v>
      </c>
      <c r="E126" s="428" t="s">
        <v>2505</v>
      </c>
    </row>
    <row r="127" spans="1:5">
      <c r="A127" s="190" t="s">
        <v>2506</v>
      </c>
      <c r="B127" s="424">
        <v>13193</v>
      </c>
      <c r="C127" s="428" t="s">
        <v>2488</v>
      </c>
      <c r="D127" s="424">
        <v>2458</v>
      </c>
      <c r="E127" s="428" t="s">
        <v>1556</v>
      </c>
    </row>
    <row r="128" spans="1:5">
      <c r="A128" s="190" t="s">
        <v>2507</v>
      </c>
      <c r="B128" s="424">
        <v>6618</v>
      </c>
      <c r="C128" s="428" t="s">
        <v>2504</v>
      </c>
      <c r="D128" s="424">
        <v>1489</v>
      </c>
      <c r="E128" s="428" t="s">
        <v>1598</v>
      </c>
    </row>
    <row r="129" spans="1:5">
      <c r="A129" s="190" t="s">
        <v>2508</v>
      </c>
      <c r="B129" s="424">
        <v>8838</v>
      </c>
      <c r="C129" s="428" t="s">
        <v>2688</v>
      </c>
      <c r="D129" s="424">
        <v>2141</v>
      </c>
      <c r="E129" s="428" t="s">
        <v>1450</v>
      </c>
    </row>
    <row r="130" spans="1:5">
      <c r="A130" s="190" t="s">
        <v>2664</v>
      </c>
      <c r="B130" s="424">
        <v>129273</v>
      </c>
      <c r="C130" s="428" t="s">
        <v>2684</v>
      </c>
      <c r="D130" s="424">
        <v>18893</v>
      </c>
      <c r="E130" s="428" t="s">
        <v>1520</v>
      </c>
    </row>
    <row r="131" spans="1:5">
      <c r="A131" s="190" t="s">
        <v>2496</v>
      </c>
      <c r="B131" s="424">
        <v>38201</v>
      </c>
      <c r="C131" s="428" t="s">
        <v>2689</v>
      </c>
      <c r="D131" s="424">
        <v>4352</v>
      </c>
      <c r="E131" s="428" t="s">
        <v>2373</v>
      </c>
    </row>
    <row r="132" spans="1:5">
      <c r="A132" s="190" t="s">
        <v>2499</v>
      </c>
      <c r="B132" s="424">
        <v>35550</v>
      </c>
      <c r="C132" s="428" t="s">
        <v>2690</v>
      </c>
      <c r="D132" s="424">
        <v>4336</v>
      </c>
      <c r="E132" s="428" t="s">
        <v>1480</v>
      </c>
    </row>
    <row r="133" spans="1:5">
      <c r="A133" s="190" t="s">
        <v>2500</v>
      </c>
      <c r="B133" s="424">
        <v>21696</v>
      </c>
      <c r="C133" s="428" t="s">
        <v>2691</v>
      </c>
      <c r="D133" s="424">
        <v>3349</v>
      </c>
      <c r="E133" s="428" t="s">
        <v>1611</v>
      </c>
    </row>
    <row r="134" spans="1:5">
      <c r="A134" s="190" t="s">
        <v>2503</v>
      </c>
      <c r="B134" s="424">
        <v>16915</v>
      </c>
      <c r="C134" s="428" t="s">
        <v>2692</v>
      </c>
      <c r="D134" s="424">
        <v>2722</v>
      </c>
      <c r="E134" s="428" t="s">
        <v>2498</v>
      </c>
    </row>
    <row r="135" spans="1:5">
      <c r="A135" s="190" t="s">
        <v>2506</v>
      </c>
      <c r="B135" s="424">
        <v>8815</v>
      </c>
      <c r="C135" s="428" t="s">
        <v>1439</v>
      </c>
      <c r="D135" s="424">
        <v>1840</v>
      </c>
      <c r="E135" s="428" t="s">
        <v>1467</v>
      </c>
    </row>
    <row r="136" spans="1:5">
      <c r="A136" s="190" t="s">
        <v>2507</v>
      </c>
      <c r="B136" s="424">
        <v>4275</v>
      </c>
      <c r="C136" s="428" t="s">
        <v>2629</v>
      </c>
      <c r="D136" s="428">
        <v>970</v>
      </c>
      <c r="E136" s="428" t="s">
        <v>1729</v>
      </c>
    </row>
    <row r="137" spans="1:5">
      <c r="A137" s="190" t="s">
        <v>2508</v>
      </c>
      <c r="B137" s="424">
        <v>3821</v>
      </c>
      <c r="C137" s="428" t="s">
        <v>2693</v>
      </c>
      <c r="D137" s="424">
        <v>1324</v>
      </c>
      <c r="E137" s="428" t="s">
        <v>1643</v>
      </c>
    </row>
    <row r="138" spans="1:5">
      <c r="A138" s="190"/>
      <c r="B138" s="428"/>
      <c r="C138" s="428"/>
      <c r="D138" s="428"/>
      <c r="E138" s="428"/>
    </row>
    <row r="139" spans="1:5">
      <c r="A139" s="1059" t="s">
        <v>2676</v>
      </c>
      <c r="B139" s="1060"/>
      <c r="C139" s="1060"/>
      <c r="D139" s="1060"/>
      <c r="E139" s="1060"/>
    </row>
    <row r="140" spans="1:5">
      <c r="A140" s="190" t="s">
        <v>2677</v>
      </c>
      <c r="B140" s="428">
        <v>2.96</v>
      </c>
      <c r="C140" s="428" t="s">
        <v>2694</v>
      </c>
      <c r="D140" s="428">
        <v>3.49</v>
      </c>
      <c r="E140" s="428" t="s">
        <v>2518</v>
      </c>
    </row>
    <row r="141" spans="1:5">
      <c r="A141" s="190" t="s">
        <v>2654</v>
      </c>
      <c r="B141" s="428">
        <v>3.14</v>
      </c>
      <c r="C141" s="428" t="s">
        <v>2542</v>
      </c>
      <c r="D141" s="428">
        <v>3.74</v>
      </c>
      <c r="E141" s="428" t="s">
        <v>2523</v>
      </c>
    </row>
    <row r="142" spans="1:5">
      <c r="A142" s="190" t="s">
        <v>2664</v>
      </c>
      <c r="B142" s="428">
        <v>2.72</v>
      </c>
      <c r="C142" s="428" t="s">
        <v>2542</v>
      </c>
      <c r="D142" s="428">
        <v>3.2</v>
      </c>
      <c r="E142" s="428" t="s">
        <v>2528</v>
      </c>
    </row>
    <row r="143" spans="1:5">
      <c r="A143" s="141"/>
      <c r="B143" s="141"/>
      <c r="C143" s="141"/>
      <c r="D143" s="141"/>
      <c r="E143" s="141"/>
    </row>
    <row r="144" spans="1:5" ht="29.25" customHeight="1">
      <c r="A144" s="1724" t="s">
        <v>2679</v>
      </c>
      <c r="B144" s="1724"/>
      <c r="C144" s="1724"/>
      <c r="D144" s="1724"/>
      <c r="E144" s="1724"/>
    </row>
    <row r="145" spans="1:5">
      <c r="A145" s="138"/>
      <c r="B145" s="141"/>
      <c r="C145" s="141"/>
      <c r="D145" s="141"/>
      <c r="E145" s="141"/>
    </row>
    <row r="146" spans="1:5">
      <c r="A146" s="141"/>
      <c r="B146" s="141"/>
      <c r="C146" s="141"/>
      <c r="D146" s="141"/>
      <c r="E146" s="141"/>
    </row>
    <row r="147" spans="1:5">
      <c r="A147" s="1867" t="s">
        <v>3165</v>
      </c>
      <c r="B147" s="1867"/>
      <c r="C147" s="1867"/>
      <c r="D147" s="1867"/>
      <c r="E147" s="1867"/>
    </row>
    <row r="148" spans="1:5">
      <c r="A148" s="141"/>
      <c r="B148" s="141"/>
      <c r="C148" s="141"/>
      <c r="D148" s="141"/>
      <c r="E148" s="141"/>
    </row>
    <row r="149" spans="1:5">
      <c r="A149" s="1904" t="s">
        <v>2649</v>
      </c>
      <c r="B149" s="1874" t="s">
        <v>1255</v>
      </c>
      <c r="C149" s="1896"/>
      <c r="D149" s="1896"/>
      <c r="E149" s="1884"/>
    </row>
    <row r="150" spans="1:5">
      <c r="A150" s="1905"/>
      <c r="B150" s="1877" t="s">
        <v>1458</v>
      </c>
      <c r="C150" s="1897"/>
      <c r="D150" s="1897" t="s">
        <v>154</v>
      </c>
      <c r="E150" s="1878"/>
    </row>
    <row r="151" spans="1:5">
      <c r="A151" s="1925"/>
      <c r="B151" s="1036" t="s">
        <v>1323</v>
      </c>
      <c r="C151" s="1058" t="s">
        <v>1324</v>
      </c>
      <c r="D151" s="1058" t="s">
        <v>1323</v>
      </c>
      <c r="E151" s="1039" t="s">
        <v>1324</v>
      </c>
    </row>
    <row r="152" spans="1:5">
      <c r="A152" s="1059" t="s">
        <v>2650</v>
      </c>
      <c r="B152" s="1061">
        <v>21710</v>
      </c>
      <c r="C152" s="1060" t="s">
        <v>1698</v>
      </c>
      <c r="D152" s="1061">
        <v>3179</v>
      </c>
      <c r="E152" s="1060" t="s">
        <v>1492</v>
      </c>
    </row>
    <row r="153" spans="1:5">
      <c r="A153" s="190" t="s">
        <v>2521</v>
      </c>
      <c r="B153" s="424">
        <v>14107</v>
      </c>
      <c r="C153" s="428" t="s">
        <v>2695</v>
      </c>
      <c r="D153" s="424">
        <v>1838</v>
      </c>
      <c r="E153" s="428" t="s">
        <v>1933</v>
      </c>
    </row>
    <row r="154" spans="1:5">
      <c r="A154" s="190" t="s">
        <v>2526</v>
      </c>
      <c r="B154" s="424">
        <v>7603</v>
      </c>
      <c r="C154" s="428" t="s">
        <v>1414</v>
      </c>
      <c r="D154" s="424">
        <v>1341</v>
      </c>
      <c r="E154" s="428" t="s">
        <v>1538</v>
      </c>
    </row>
    <row r="155" spans="1:5">
      <c r="A155" s="190"/>
      <c r="B155" s="428"/>
      <c r="C155" s="428"/>
      <c r="D155" s="428"/>
      <c r="E155" s="428"/>
    </row>
    <row r="156" spans="1:5">
      <c r="A156" s="1059" t="s">
        <v>2653</v>
      </c>
      <c r="B156" s="1060"/>
      <c r="C156" s="1060"/>
      <c r="D156" s="1060"/>
      <c r="E156" s="1060"/>
    </row>
    <row r="157" spans="1:5">
      <c r="A157" s="190" t="s">
        <v>2650</v>
      </c>
      <c r="B157" s="424">
        <v>21710</v>
      </c>
      <c r="C157" s="428" t="s">
        <v>1698</v>
      </c>
      <c r="D157" s="424">
        <v>3179</v>
      </c>
      <c r="E157" s="428" t="s">
        <v>1492</v>
      </c>
    </row>
    <row r="158" spans="1:5">
      <c r="A158" s="190" t="s">
        <v>2654</v>
      </c>
      <c r="B158" s="424">
        <v>14107</v>
      </c>
      <c r="C158" s="428" t="s">
        <v>2695</v>
      </c>
      <c r="D158" s="424">
        <v>1838</v>
      </c>
      <c r="E158" s="428" t="s">
        <v>1933</v>
      </c>
    </row>
    <row r="159" spans="1:5">
      <c r="A159" s="190" t="s">
        <v>2496</v>
      </c>
      <c r="B159" s="424">
        <v>2694</v>
      </c>
      <c r="C159" s="428" t="s">
        <v>2117</v>
      </c>
      <c r="D159" s="428">
        <v>204</v>
      </c>
      <c r="E159" s="428" t="s">
        <v>2314</v>
      </c>
    </row>
    <row r="160" spans="1:5">
      <c r="A160" s="190" t="s">
        <v>2499</v>
      </c>
      <c r="B160" s="424">
        <v>5184</v>
      </c>
      <c r="C160" s="428" t="s">
        <v>2375</v>
      </c>
      <c r="D160" s="428">
        <v>493</v>
      </c>
      <c r="E160" s="428" t="s">
        <v>2205</v>
      </c>
    </row>
    <row r="161" spans="1:5">
      <c r="A161" s="190" t="s">
        <v>2500</v>
      </c>
      <c r="B161" s="424">
        <v>2266</v>
      </c>
      <c r="C161" s="428" t="s">
        <v>2160</v>
      </c>
      <c r="D161" s="428">
        <v>418</v>
      </c>
      <c r="E161" s="428" t="s">
        <v>1584</v>
      </c>
    </row>
    <row r="162" spans="1:5">
      <c r="A162" s="190" t="s">
        <v>2503</v>
      </c>
      <c r="B162" s="424">
        <v>1778</v>
      </c>
      <c r="C162" s="428" t="s">
        <v>1571</v>
      </c>
      <c r="D162" s="428">
        <v>243</v>
      </c>
      <c r="E162" s="428" t="s">
        <v>1632</v>
      </c>
    </row>
    <row r="163" spans="1:5">
      <c r="A163" s="190" t="s">
        <v>2506</v>
      </c>
      <c r="B163" s="428">
        <v>921</v>
      </c>
      <c r="C163" s="428" t="s">
        <v>2474</v>
      </c>
      <c r="D163" s="428">
        <v>168</v>
      </c>
      <c r="E163" s="428" t="s">
        <v>1632</v>
      </c>
    </row>
    <row r="164" spans="1:5">
      <c r="A164" s="190" t="s">
        <v>2507</v>
      </c>
      <c r="B164" s="428">
        <v>582</v>
      </c>
      <c r="C164" s="428" t="s">
        <v>1791</v>
      </c>
      <c r="D164" s="428">
        <v>96</v>
      </c>
      <c r="E164" s="428" t="s">
        <v>2179</v>
      </c>
    </row>
    <row r="165" spans="1:5">
      <c r="A165" s="190" t="s">
        <v>2508</v>
      </c>
      <c r="B165" s="428">
        <v>682</v>
      </c>
      <c r="C165" s="428" t="s">
        <v>1737</v>
      </c>
      <c r="D165" s="428">
        <v>216</v>
      </c>
      <c r="E165" s="428" t="s">
        <v>2307</v>
      </c>
    </row>
    <row r="166" spans="1:5">
      <c r="A166" s="190" t="s">
        <v>2664</v>
      </c>
      <c r="B166" s="424">
        <v>7603</v>
      </c>
      <c r="C166" s="428" t="s">
        <v>1414</v>
      </c>
      <c r="D166" s="424">
        <v>1341</v>
      </c>
      <c r="E166" s="428" t="s">
        <v>1538</v>
      </c>
    </row>
    <row r="167" spans="1:5">
      <c r="A167" s="190" t="s">
        <v>2496</v>
      </c>
      <c r="B167" s="424">
        <v>2175</v>
      </c>
      <c r="C167" s="428" t="s">
        <v>1510</v>
      </c>
      <c r="D167" s="428">
        <v>139</v>
      </c>
      <c r="E167" s="428" t="s">
        <v>1691</v>
      </c>
    </row>
    <row r="168" spans="1:5">
      <c r="A168" s="190" t="s">
        <v>2499</v>
      </c>
      <c r="B168" s="424">
        <v>2239</v>
      </c>
      <c r="C168" s="428" t="s">
        <v>1780</v>
      </c>
      <c r="D168" s="428">
        <v>324</v>
      </c>
      <c r="E168" s="428" t="s">
        <v>1570</v>
      </c>
    </row>
    <row r="169" spans="1:5">
      <c r="A169" s="190" t="s">
        <v>2500</v>
      </c>
      <c r="B169" s="424">
        <v>1303</v>
      </c>
      <c r="C169" s="428" t="s">
        <v>1506</v>
      </c>
      <c r="D169" s="428">
        <v>290</v>
      </c>
      <c r="E169" s="428" t="s">
        <v>1700</v>
      </c>
    </row>
    <row r="170" spans="1:5">
      <c r="A170" s="190" t="s">
        <v>2503</v>
      </c>
      <c r="B170" s="428">
        <v>992</v>
      </c>
      <c r="C170" s="428" t="s">
        <v>2169</v>
      </c>
      <c r="D170" s="428">
        <v>246</v>
      </c>
      <c r="E170" s="428" t="s">
        <v>2314</v>
      </c>
    </row>
    <row r="171" spans="1:5">
      <c r="A171" s="190" t="s">
        <v>2506</v>
      </c>
      <c r="B171" s="428">
        <v>425</v>
      </c>
      <c r="C171" s="428" t="s">
        <v>2408</v>
      </c>
      <c r="D171" s="428">
        <v>212</v>
      </c>
      <c r="E171" s="428" t="s">
        <v>2397</v>
      </c>
    </row>
    <row r="172" spans="1:5">
      <c r="A172" s="190" t="s">
        <v>2507</v>
      </c>
      <c r="B172" s="428">
        <v>218</v>
      </c>
      <c r="C172" s="428" t="s">
        <v>2455</v>
      </c>
      <c r="D172" s="428">
        <v>77</v>
      </c>
      <c r="E172" s="428" t="s">
        <v>1728</v>
      </c>
    </row>
    <row r="173" spans="1:5">
      <c r="A173" s="190" t="s">
        <v>2508</v>
      </c>
      <c r="B173" s="428">
        <v>251</v>
      </c>
      <c r="C173" s="428" t="s">
        <v>1599</v>
      </c>
      <c r="D173" s="428">
        <v>53</v>
      </c>
      <c r="E173" s="428" t="s">
        <v>2370</v>
      </c>
    </row>
    <row r="174" spans="1:5">
      <c r="A174" s="190"/>
      <c r="B174" s="428"/>
      <c r="C174" s="428"/>
      <c r="D174" s="428"/>
      <c r="E174" s="428"/>
    </row>
    <row r="175" spans="1:5">
      <c r="A175" s="1059" t="s">
        <v>2676</v>
      </c>
      <c r="B175" s="1060"/>
      <c r="C175" s="1060"/>
      <c r="D175" s="1060"/>
      <c r="E175" s="1060"/>
    </row>
    <row r="176" spans="1:5">
      <c r="A176" s="190" t="s">
        <v>2677</v>
      </c>
      <c r="B176" s="428">
        <v>2.98</v>
      </c>
      <c r="C176" s="428" t="s">
        <v>2516</v>
      </c>
      <c r="D176" s="428">
        <v>3.62</v>
      </c>
      <c r="E176" s="428" t="s">
        <v>2519</v>
      </c>
    </row>
    <row r="177" spans="1:5">
      <c r="A177" s="190" t="s">
        <v>2654</v>
      </c>
      <c r="B177" s="428">
        <v>3.12</v>
      </c>
      <c r="C177" s="428" t="s">
        <v>2523</v>
      </c>
      <c r="D177" s="428">
        <v>3.8</v>
      </c>
      <c r="E177" s="428" t="s">
        <v>2524</v>
      </c>
    </row>
    <row r="178" spans="1:5">
      <c r="A178" s="190" t="s">
        <v>2664</v>
      </c>
      <c r="B178" s="428">
        <v>2.72</v>
      </c>
      <c r="C178" s="428" t="s">
        <v>2522</v>
      </c>
      <c r="D178" s="428">
        <v>3.38</v>
      </c>
      <c r="E178" s="428" t="s">
        <v>2529</v>
      </c>
    </row>
    <row r="179" spans="1:5">
      <c r="A179" s="141"/>
      <c r="B179" s="141"/>
      <c r="C179" s="141"/>
      <c r="D179" s="141"/>
      <c r="E179" s="141"/>
    </row>
    <row r="180" spans="1:5" ht="28.5" customHeight="1">
      <c r="A180" s="1724" t="s">
        <v>2679</v>
      </c>
      <c r="B180" s="1724"/>
      <c r="C180" s="1724"/>
      <c r="D180" s="1724"/>
      <c r="E180" s="1724"/>
    </row>
    <row r="181" spans="1:5">
      <c r="A181" s="138"/>
      <c r="B181" s="141"/>
      <c r="C181" s="141"/>
      <c r="D181" s="141"/>
      <c r="E181" s="141"/>
    </row>
    <row r="182" spans="1:5">
      <c r="A182" s="141"/>
      <c r="B182" s="141"/>
      <c r="C182" s="141"/>
      <c r="D182" s="141"/>
      <c r="E182" s="141"/>
    </row>
    <row r="183" spans="1:5">
      <c r="A183" s="1867" t="s">
        <v>3166</v>
      </c>
      <c r="B183" s="1867"/>
      <c r="C183" s="1867"/>
      <c r="D183" s="1867"/>
      <c r="E183" s="1867"/>
    </row>
    <row r="184" spans="1:5">
      <c r="A184" s="141"/>
      <c r="B184" s="141"/>
      <c r="C184" s="141"/>
      <c r="D184" s="141"/>
      <c r="E184" s="141"/>
    </row>
    <row r="185" spans="1:5">
      <c r="A185" s="1904" t="s">
        <v>2649</v>
      </c>
      <c r="B185" s="1874" t="s">
        <v>485</v>
      </c>
      <c r="C185" s="1896"/>
      <c r="D185" s="1896"/>
      <c r="E185" s="1884"/>
    </row>
    <row r="186" spans="1:5">
      <c r="A186" s="1905"/>
      <c r="B186" s="1877" t="s">
        <v>1458</v>
      </c>
      <c r="C186" s="1897"/>
      <c r="D186" s="1897" t="s">
        <v>154</v>
      </c>
      <c r="E186" s="1878"/>
    </row>
    <row r="187" spans="1:5">
      <c r="A187" s="1925"/>
      <c r="B187" s="1036" t="s">
        <v>1323</v>
      </c>
      <c r="C187" s="1058" t="s">
        <v>1324</v>
      </c>
      <c r="D187" s="1058" t="s">
        <v>1323</v>
      </c>
      <c r="E187" s="1039" t="s">
        <v>1324</v>
      </c>
    </row>
    <row r="188" spans="1:5">
      <c r="A188" s="1059" t="s">
        <v>2650</v>
      </c>
      <c r="B188" s="1061">
        <v>51281</v>
      </c>
      <c r="C188" s="1060" t="s">
        <v>1707</v>
      </c>
      <c r="D188" s="1061">
        <v>9124</v>
      </c>
      <c r="E188" s="1060" t="s">
        <v>1708</v>
      </c>
    </row>
    <row r="189" spans="1:5">
      <c r="A189" s="190" t="s">
        <v>2521</v>
      </c>
      <c r="B189" s="424">
        <v>30167</v>
      </c>
      <c r="C189" s="428" t="s">
        <v>2696</v>
      </c>
      <c r="D189" s="424">
        <v>4961</v>
      </c>
      <c r="E189" s="428" t="s">
        <v>1616</v>
      </c>
    </row>
    <row r="190" spans="1:5">
      <c r="A190" s="190" t="s">
        <v>2526</v>
      </c>
      <c r="B190" s="424">
        <v>21114</v>
      </c>
      <c r="C190" s="428" t="s">
        <v>2697</v>
      </c>
      <c r="D190" s="424">
        <v>4163</v>
      </c>
      <c r="E190" s="428" t="s">
        <v>1637</v>
      </c>
    </row>
    <row r="191" spans="1:5">
      <c r="A191" s="190"/>
      <c r="B191" s="428"/>
      <c r="C191" s="428"/>
      <c r="D191" s="428"/>
      <c r="E191" s="428"/>
    </row>
    <row r="192" spans="1:5">
      <c r="A192" s="1059" t="s">
        <v>2653</v>
      </c>
      <c r="B192" s="1060"/>
      <c r="C192" s="1060"/>
      <c r="D192" s="1060"/>
      <c r="E192" s="1060"/>
    </row>
    <row r="193" spans="1:5">
      <c r="A193" s="190" t="s">
        <v>2650</v>
      </c>
      <c r="B193" s="424">
        <v>51281</v>
      </c>
      <c r="C193" s="428" t="s">
        <v>1707</v>
      </c>
      <c r="D193" s="424">
        <v>9124</v>
      </c>
      <c r="E193" s="428" t="s">
        <v>1708</v>
      </c>
    </row>
    <row r="194" spans="1:5">
      <c r="A194" s="190" t="s">
        <v>2654</v>
      </c>
      <c r="B194" s="424">
        <v>30167</v>
      </c>
      <c r="C194" s="428" t="s">
        <v>2696</v>
      </c>
      <c r="D194" s="424">
        <v>4961</v>
      </c>
      <c r="E194" s="428" t="s">
        <v>1616</v>
      </c>
    </row>
    <row r="195" spans="1:5">
      <c r="A195" s="190" t="s">
        <v>2496</v>
      </c>
      <c r="B195" s="424">
        <v>5692</v>
      </c>
      <c r="C195" s="428" t="s">
        <v>1714</v>
      </c>
      <c r="D195" s="428">
        <v>716</v>
      </c>
      <c r="E195" s="428" t="s">
        <v>2294</v>
      </c>
    </row>
    <row r="196" spans="1:5">
      <c r="A196" s="190" t="s">
        <v>2499</v>
      </c>
      <c r="B196" s="424">
        <v>10829</v>
      </c>
      <c r="C196" s="428" t="s">
        <v>2661</v>
      </c>
      <c r="D196" s="424">
        <v>1115</v>
      </c>
      <c r="E196" s="428" t="s">
        <v>1572</v>
      </c>
    </row>
    <row r="197" spans="1:5">
      <c r="A197" s="190" t="s">
        <v>2500</v>
      </c>
      <c r="B197" s="424">
        <v>4929</v>
      </c>
      <c r="C197" s="428" t="s">
        <v>2098</v>
      </c>
      <c r="D197" s="428">
        <v>728</v>
      </c>
      <c r="E197" s="428" t="s">
        <v>1606</v>
      </c>
    </row>
    <row r="198" spans="1:5">
      <c r="A198" s="190" t="s">
        <v>2503</v>
      </c>
      <c r="B198" s="424">
        <v>4250</v>
      </c>
      <c r="C198" s="428" t="s">
        <v>1508</v>
      </c>
      <c r="D198" s="424">
        <v>1124</v>
      </c>
      <c r="E198" s="428" t="s">
        <v>1471</v>
      </c>
    </row>
    <row r="199" spans="1:5">
      <c r="A199" s="190" t="s">
        <v>2506</v>
      </c>
      <c r="B199" s="424">
        <v>1848</v>
      </c>
      <c r="C199" s="428" t="s">
        <v>2388</v>
      </c>
      <c r="D199" s="428">
        <v>552</v>
      </c>
      <c r="E199" s="428" t="s">
        <v>2181</v>
      </c>
    </row>
    <row r="200" spans="1:5">
      <c r="A200" s="190" t="s">
        <v>2507</v>
      </c>
      <c r="B200" s="424">
        <v>1125</v>
      </c>
      <c r="C200" s="428" t="s">
        <v>1725</v>
      </c>
      <c r="D200" s="428">
        <v>278</v>
      </c>
      <c r="E200" s="428" t="s">
        <v>1645</v>
      </c>
    </row>
    <row r="201" spans="1:5">
      <c r="A201" s="190" t="s">
        <v>2508</v>
      </c>
      <c r="B201" s="424">
        <v>1494</v>
      </c>
      <c r="C201" s="428" t="s">
        <v>2074</v>
      </c>
      <c r="D201" s="428">
        <v>448</v>
      </c>
      <c r="E201" s="428" t="s">
        <v>2088</v>
      </c>
    </row>
    <row r="202" spans="1:5">
      <c r="A202" s="190" t="s">
        <v>2664</v>
      </c>
      <c r="B202" s="424">
        <v>21114</v>
      </c>
      <c r="C202" s="428" t="s">
        <v>2697</v>
      </c>
      <c r="D202" s="424">
        <v>4163</v>
      </c>
      <c r="E202" s="428" t="s">
        <v>1637</v>
      </c>
    </row>
    <row r="203" spans="1:5">
      <c r="A203" s="190" t="s">
        <v>2496</v>
      </c>
      <c r="B203" s="424">
        <v>6922</v>
      </c>
      <c r="C203" s="428" t="s">
        <v>1447</v>
      </c>
      <c r="D203" s="424">
        <v>1155</v>
      </c>
      <c r="E203" s="428" t="s">
        <v>2511</v>
      </c>
    </row>
    <row r="204" spans="1:5">
      <c r="A204" s="190" t="s">
        <v>2499</v>
      </c>
      <c r="B204" s="424">
        <v>6150</v>
      </c>
      <c r="C204" s="428" t="s">
        <v>1544</v>
      </c>
      <c r="D204" s="428">
        <v>701</v>
      </c>
      <c r="E204" s="428" t="s">
        <v>2334</v>
      </c>
    </row>
    <row r="205" spans="1:5">
      <c r="A205" s="190" t="s">
        <v>2500</v>
      </c>
      <c r="B205" s="424">
        <v>3402</v>
      </c>
      <c r="C205" s="428" t="s">
        <v>2629</v>
      </c>
      <c r="D205" s="428">
        <v>732</v>
      </c>
      <c r="E205" s="428" t="s">
        <v>2157</v>
      </c>
    </row>
    <row r="206" spans="1:5">
      <c r="A206" s="190" t="s">
        <v>2503</v>
      </c>
      <c r="B206" s="424">
        <v>2385</v>
      </c>
      <c r="C206" s="428" t="s">
        <v>2057</v>
      </c>
      <c r="D206" s="428">
        <v>705</v>
      </c>
      <c r="E206" s="428" t="s">
        <v>1485</v>
      </c>
    </row>
    <row r="207" spans="1:5">
      <c r="A207" s="190" t="s">
        <v>2506</v>
      </c>
      <c r="B207" s="424">
        <v>1449</v>
      </c>
      <c r="C207" s="428" t="s">
        <v>2083</v>
      </c>
      <c r="D207" s="428">
        <v>511</v>
      </c>
      <c r="E207" s="428" t="s">
        <v>1627</v>
      </c>
    </row>
    <row r="208" spans="1:5">
      <c r="A208" s="190" t="s">
        <v>2507</v>
      </c>
      <c r="B208" s="428">
        <v>503</v>
      </c>
      <c r="C208" s="428" t="s">
        <v>1581</v>
      </c>
      <c r="D208" s="428">
        <v>220</v>
      </c>
      <c r="E208" s="428" t="s">
        <v>2205</v>
      </c>
    </row>
    <row r="209" spans="1:5">
      <c r="A209" s="190" t="s">
        <v>2508</v>
      </c>
      <c r="B209" s="428">
        <v>303</v>
      </c>
      <c r="C209" s="428" t="s">
        <v>1634</v>
      </c>
      <c r="D209" s="428">
        <v>139</v>
      </c>
      <c r="E209" s="428" t="s">
        <v>1709</v>
      </c>
    </row>
    <row r="210" spans="1:5">
      <c r="A210" s="190"/>
      <c r="B210" s="428"/>
      <c r="C210" s="428"/>
      <c r="D210" s="428"/>
      <c r="E210" s="428"/>
    </row>
    <row r="211" spans="1:5">
      <c r="A211" s="1059" t="s">
        <v>2676</v>
      </c>
      <c r="B211" s="1060"/>
      <c r="C211" s="1060"/>
      <c r="D211" s="1060"/>
      <c r="E211" s="1060"/>
    </row>
    <row r="212" spans="1:5">
      <c r="A212" s="190" t="s">
        <v>2677</v>
      </c>
      <c r="B212" s="428">
        <v>2.89</v>
      </c>
      <c r="C212" s="428" t="s">
        <v>2678</v>
      </c>
      <c r="D212" s="428">
        <v>3.52</v>
      </c>
      <c r="E212" s="428" t="s">
        <v>2520</v>
      </c>
    </row>
    <row r="213" spans="1:5">
      <c r="A213" s="190" t="s">
        <v>2654</v>
      </c>
      <c r="B213" s="428">
        <v>3.12</v>
      </c>
      <c r="C213" s="428" t="s">
        <v>2518</v>
      </c>
      <c r="D213" s="428">
        <v>3.91</v>
      </c>
      <c r="E213" s="428" t="s">
        <v>2525</v>
      </c>
    </row>
    <row r="214" spans="1:5">
      <c r="A214" s="190" t="s">
        <v>2664</v>
      </c>
      <c r="B214" s="428">
        <v>2.56</v>
      </c>
      <c r="C214" s="428" t="s">
        <v>2698</v>
      </c>
      <c r="D214" s="428">
        <v>3.06</v>
      </c>
      <c r="E214" s="428" t="s">
        <v>2525</v>
      </c>
    </row>
    <row r="215" spans="1:5">
      <c r="A215" s="141"/>
      <c r="B215" s="141"/>
      <c r="C215" s="141"/>
      <c r="D215" s="141"/>
      <c r="E215" s="141"/>
    </row>
    <row r="216" spans="1:5" ht="28.5" customHeight="1">
      <c r="A216" s="1929" t="s">
        <v>2679</v>
      </c>
      <c r="B216" s="1929"/>
      <c r="C216" s="1929"/>
      <c r="D216" s="1929"/>
      <c r="E216" s="1929"/>
    </row>
    <row r="217" spans="1:5">
      <c r="A217" s="141"/>
      <c r="B217" s="141"/>
      <c r="C217" s="141"/>
      <c r="D217" s="141"/>
      <c r="E217" s="141"/>
    </row>
  </sheetData>
  <mergeCells count="38">
    <mergeCell ref="A216:E216"/>
    <mergeCell ref="A147:E147"/>
    <mergeCell ref="A149:A151"/>
    <mergeCell ref="B149:E149"/>
    <mergeCell ref="B150:C150"/>
    <mergeCell ref="D150:E150"/>
    <mergeCell ref="A180:E180"/>
    <mergeCell ref="A183:E183"/>
    <mergeCell ref="A185:A187"/>
    <mergeCell ref="B185:E185"/>
    <mergeCell ref="B186:C186"/>
    <mergeCell ref="D186:E186"/>
    <mergeCell ref="A144:E144"/>
    <mergeCell ref="A75:E75"/>
    <mergeCell ref="A77:A79"/>
    <mergeCell ref="B77:E77"/>
    <mergeCell ref="B78:C78"/>
    <mergeCell ref="D78:E78"/>
    <mergeCell ref="A108:E108"/>
    <mergeCell ref="A111:E111"/>
    <mergeCell ref="A113:A115"/>
    <mergeCell ref="B113:E113"/>
    <mergeCell ref="B114:C114"/>
    <mergeCell ref="D114:E114"/>
    <mergeCell ref="A72:E72"/>
    <mergeCell ref="A1:E1"/>
    <mergeCell ref="A3:A5"/>
    <mergeCell ref="B3:E3"/>
    <mergeCell ref="B4:C4"/>
    <mergeCell ref="D4:E4"/>
    <mergeCell ref="A36:E36"/>
    <mergeCell ref="A39:E39"/>
    <mergeCell ref="A41:A43"/>
    <mergeCell ref="B41:E41"/>
    <mergeCell ref="B42:C42"/>
    <mergeCell ref="D42:E42"/>
    <mergeCell ref="A31:E31"/>
    <mergeCell ref="A10:E10"/>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24"/>
  <sheetViews>
    <sheetView workbookViewId="0">
      <selection activeCell="I1" sqref="I1"/>
    </sheetView>
  </sheetViews>
  <sheetFormatPr defaultRowHeight="14.25" customHeight="1"/>
  <cols>
    <col min="1" max="1" width="17.33203125" style="222" customWidth="1"/>
    <col min="2" max="8" width="12.83203125" style="213" customWidth="1"/>
    <col min="9" max="9" width="8.6640625" style="1380"/>
    <col min="10" max="16384" width="8.6640625" style="213"/>
  </cols>
  <sheetData>
    <row r="1" spans="1:9" ht="25">
      <c r="A1" s="1930" t="s">
        <v>3038</v>
      </c>
      <c r="B1" s="1930"/>
      <c r="C1" s="1930"/>
      <c r="D1" s="1930"/>
      <c r="E1" s="1930"/>
      <c r="F1" s="1930"/>
      <c r="G1" s="1930"/>
      <c r="H1" s="1930"/>
      <c r="I1" s="1440"/>
    </row>
    <row r="2" spans="1:9" ht="14">
      <c r="A2" s="522"/>
      <c r="B2" s="522"/>
      <c r="C2" s="522"/>
      <c r="D2" s="522"/>
      <c r="E2" s="522"/>
      <c r="F2" s="522"/>
      <c r="G2" s="522"/>
      <c r="H2" s="522"/>
    </row>
    <row r="3" spans="1:9" ht="17.5">
      <c r="A3" s="1941" t="s">
        <v>204</v>
      </c>
      <c r="B3" s="1943" t="s">
        <v>722</v>
      </c>
      <c r="C3" s="1944"/>
      <c r="D3" s="1944"/>
      <c r="E3" s="1945"/>
      <c r="F3" s="1946" t="s">
        <v>723</v>
      </c>
      <c r="G3" s="1943" t="s">
        <v>87</v>
      </c>
      <c r="H3" s="1948"/>
      <c r="I3" s="1381"/>
    </row>
    <row r="4" spans="1:9" ht="17.5">
      <c r="A4" s="1942"/>
      <c r="B4" s="1136" t="s">
        <v>724</v>
      </c>
      <c r="C4" s="1137" t="s">
        <v>3039</v>
      </c>
      <c r="D4" s="1137" t="s">
        <v>725</v>
      </c>
      <c r="E4" s="1138" t="s">
        <v>87</v>
      </c>
      <c r="F4" s="1947"/>
      <c r="G4" s="1949"/>
      <c r="H4" s="1950"/>
      <c r="I4" s="1381"/>
    </row>
    <row r="5" spans="1:9" ht="14">
      <c r="A5" s="285" t="s">
        <v>109</v>
      </c>
      <c r="B5" s="626">
        <v>229848</v>
      </c>
      <c r="C5" s="627">
        <v>817391</v>
      </c>
      <c r="D5" s="627">
        <v>1278</v>
      </c>
      <c r="E5" s="628">
        <v>1048517</v>
      </c>
      <c r="F5" s="626">
        <v>1448537</v>
      </c>
      <c r="G5" s="626">
        <v>2497055</v>
      </c>
      <c r="H5" s="610">
        <v>0.61899999999999999</v>
      </c>
    </row>
    <row r="6" spans="1:9" ht="14">
      <c r="A6" s="1161" t="s">
        <v>108</v>
      </c>
      <c r="B6" s="1162">
        <v>26875</v>
      </c>
      <c r="C6" s="1163">
        <v>102345</v>
      </c>
      <c r="D6" s="1163">
        <v>1568</v>
      </c>
      <c r="E6" s="1164">
        <v>130788</v>
      </c>
      <c r="F6" s="1162">
        <v>317381</v>
      </c>
      <c r="G6" s="1162">
        <v>448170</v>
      </c>
      <c r="H6" s="1156">
        <v>0.111</v>
      </c>
    </row>
    <row r="7" spans="1:9" ht="14.25" customHeight="1">
      <c r="A7" s="287" t="s">
        <v>3040</v>
      </c>
      <c r="B7" s="611">
        <v>28800</v>
      </c>
      <c r="C7" s="346" t="s">
        <v>693</v>
      </c>
      <c r="D7" s="346" t="s">
        <v>693</v>
      </c>
      <c r="E7" s="629">
        <v>28800</v>
      </c>
      <c r="F7" s="344" t="s">
        <v>693</v>
      </c>
      <c r="G7" s="611">
        <v>28800</v>
      </c>
      <c r="H7" s="613">
        <v>7.0000000000000001E-3</v>
      </c>
    </row>
    <row r="8" spans="1:9" ht="14">
      <c r="A8" s="1161" t="s">
        <v>205</v>
      </c>
      <c r="B8" s="1165">
        <v>5</v>
      </c>
      <c r="C8" s="1166">
        <v>124</v>
      </c>
      <c r="D8" s="1166">
        <v>14</v>
      </c>
      <c r="E8" s="1167">
        <v>143</v>
      </c>
      <c r="F8" s="1162">
        <v>88843</v>
      </c>
      <c r="G8" s="1162">
        <v>88985</v>
      </c>
      <c r="H8" s="1156">
        <v>2.1999999999999999E-2</v>
      </c>
    </row>
    <row r="9" spans="1:9" ht="14">
      <c r="A9" s="287" t="s">
        <v>206</v>
      </c>
      <c r="B9" s="614">
        <v>211</v>
      </c>
      <c r="C9" s="501">
        <v>47601</v>
      </c>
      <c r="D9" s="500">
        <v>265</v>
      </c>
      <c r="E9" s="629">
        <v>48077</v>
      </c>
      <c r="F9" s="611">
        <v>122831</v>
      </c>
      <c r="G9" s="611">
        <v>170910</v>
      </c>
      <c r="H9" s="613">
        <v>4.2000000000000003E-2</v>
      </c>
    </row>
    <row r="10" spans="1:9" ht="14">
      <c r="A10" s="1161" t="s">
        <v>106</v>
      </c>
      <c r="B10" s="1162">
        <v>48861</v>
      </c>
      <c r="C10" s="1163">
        <v>69541</v>
      </c>
      <c r="D10" s="1163">
        <v>11162</v>
      </c>
      <c r="E10" s="1164">
        <v>129564</v>
      </c>
      <c r="F10" s="1162">
        <v>273590</v>
      </c>
      <c r="G10" s="1162">
        <v>403154</v>
      </c>
      <c r="H10" s="1156">
        <v>0.1</v>
      </c>
    </row>
    <row r="11" spans="1:9" ht="14">
      <c r="A11" s="287" t="s">
        <v>107</v>
      </c>
      <c r="B11" s="611">
        <v>3158</v>
      </c>
      <c r="C11" s="501">
        <v>150984</v>
      </c>
      <c r="D11" s="500">
        <v>610</v>
      </c>
      <c r="E11" s="629">
        <v>154752</v>
      </c>
      <c r="F11" s="611">
        <v>196540</v>
      </c>
      <c r="G11" s="611">
        <v>351292</v>
      </c>
      <c r="H11" s="613">
        <v>8.6999999999999994E-2</v>
      </c>
    </row>
    <row r="12" spans="1:9" ht="14">
      <c r="A12" s="1161" t="s">
        <v>657</v>
      </c>
      <c r="B12" s="1168" t="s">
        <v>693</v>
      </c>
      <c r="C12" s="1169" t="s">
        <v>693</v>
      </c>
      <c r="D12" s="1169" t="s">
        <v>693</v>
      </c>
      <c r="E12" s="1167">
        <v>0</v>
      </c>
      <c r="F12" s="1162">
        <v>46705</v>
      </c>
      <c r="G12" s="1162">
        <v>46705</v>
      </c>
      <c r="H12" s="1156">
        <v>1.2E-2</v>
      </c>
    </row>
    <row r="13" spans="1:9" ht="14.5" thickBot="1">
      <c r="A13" s="287" t="s">
        <v>146</v>
      </c>
      <c r="B13" s="615">
        <v>275</v>
      </c>
      <c r="C13" s="502">
        <v>256</v>
      </c>
      <c r="D13" s="630" t="s">
        <v>693</v>
      </c>
      <c r="E13" s="631">
        <v>531</v>
      </c>
      <c r="F13" s="632" t="s">
        <v>693</v>
      </c>
      <c r="G13" s="615">
        <v>531</v>
      </c>
      <c r="H13" s="616">
        <v>0</v>
      </c>
    </row>
    <row r="14" spans="1:9" ht="14">
      <c r="A14" s="1931" t="s">
        <v>87</v>
      </c>
      <c r="B14" s="1152">
        <v>338035</v>
      </c>
      <c r="C14" s="1152">
        <v>1188242</v>
      </c>
      <c r="D14" s="1152">
        <v>14898</v>
      </c>
      <c r="E14" s="1153">
        <v>1541175</v>
      </c>
      <c r="F14" s="1154">
        <v>2494426</v>
      </c>
      <c r="G14" s="1154">
        <v>4035601</v>
      </c>
      <c r="H14" s="1155"/>
    </row>
    <row r="15" spans="1:9" ht="14">
      <c r="A15" s="1932"/>
      <c r="B15" s="1156">
        <v>8.4000000000000005E-2</v>
      </c>
      <c r="C15" s="1156">
        <v>0.29399999999999998</v>
      </c>
      <c r="D15" s="1156">
        <v>4.0000000000000001E-3</v>
      </c>
      <c r="E15" s="1157">
        <v>0.38200000000000001</v>
      </c>
      <c r="F15" s="1158">
        <v>0.61799999999999999</v>
      </c>
      <c r="G15" s="1159"/>
      <c r="H15" s="1160"/>
    </row>
    <row r="16" spans="1:9" ht="14">
      <c r="A16" s="1933" t="s">
        <v>726</v>
      </c>
      <c r="B16" s="1934"/>
      <c r="C16" s="1934"/>
      <c r="D16" s="1934"/>
      <c r="E16" s="1934"/>
      <c r="F16" s="1934"/>
      <c r="G16" s="1934"/>
      <c r="H16" s="1935"/>
    </row>
    <row r="17" spans="1:8" ht="26.25" customHeight="1">
      <c r="A17" s="1936" t="s">
        <v>3041</v>
      </c>
      <c r="B17" s="1871"/>
      <c r="C17" s="1871"/>
      <c r="D17" s="1871"/>
      <c r="E17" s="1871"/>
      <c r="F17" s="1871"/>
      <c r="G17" s="1871"/>
      <c r="H17" s="1937"/>
    </row>
    <row r="18" spans="1:8" ht="18.75" customHeight="1">
      <c r="A18" s="1936" t="s">
        <v>3042</v>
      </c>
      <c r="B18" s="1871"/>
      <c r="C18" s="1871"/>
      <c r="D18" s="1871"/>
      <c r="E18" s="1871"/>
      <c r="F18" s="1871"/>
      <c r="G18" s="1871"/>
      <c r="H18" s="1937"/>
    </row>
    <row r="19" spans="1:8" ht="14">
      <c r="A19" s="1938" t="s">
        <v>727</v>
      </c>
      <c r="B19" s="1939"/>
      <c r="C19" s="1939"/>
      <c r="D19" s="1939"/>
      <c r="E19" s="1939"/>
      <c r="F19" s="1939"/>
      <c r="G19" s="1939"/>
      <c r="H19" s="1940"/>
    </row>
    <row r="20" spans="1:8" ht="14">
      <c r="A20" s="126"/>
      <c r="B20" s="179"/>
      <c r="C20" s="179"/>
      <c r="D20" s="179"/>
      <c r="E20" s="179"/>
      <c r="F20" s="179"/>
      <c r="G20" s="179"/>
      <c r="H20" s="179"/>
    </row>
    <row r="21" spans="1:8" ht="30.75" customHeight="1">
      <c r="A21" s="1731" t="s">
        <v>2748</v>
      </c>
      <c r="B21" s="1731"/>
      <c r="C21" s="1731"/>
      <c r="D21" s="1731"/>
      <c r="E21" s="1731"/>
      <c r="F21" s="1731"/>
      <c r="G21" s="1731"/>
      <c r="H21" s="1731"/>
    </row>
    <row r="22" spans="1:8" ht="14">
      <c r="A22" s="531"/>
      <c r="B22" s="178"/>
      <c r="C22" s="178"/>
      <c r="D22" s="178"/>
      <c r="E22" s="178"/>
      <c r="F22" s="178"/>
      <c r="G22" s="178"/>
      <c r="H22" s="178"/>
    </row>
    <row r="23" spans="1:8" ht="14">
      <c r="A23" s="1871" t="s">
        <v>3043</v>
      </c>
      <c r="B23" s="1871"/>
      <c r="C23" s="1871"/>
      <c r="D23" s="1871"/>
      <c r="E23" s="1871"/>
      <c r="F23" s="1871"/>
      <c r="G23" s="1871"/>
      <c r="H23" s="1871"/>
    </row>
    <row r="24" spans="1:8" ht="14">
      <c r="A24" s="1731" t="s">
        <v>728</v>
      </c>
      <c r="B24" s="1731"/>
      <c r="C24" s="1731"/>
      <c r="D24" s="1731"/>
      <c r="E24" s="1731"/>
      <c r="F24" s="1731"/>
      <c r="G24" s="1731"/>
      <c r="H24" s="1731"/>
    </row>
  </sheetData>
  <mergeCells count="13">
    <mergeCell ref="A21:H21"/>
    <mergeCell ref="A23:H23"/>
    <mergeCell ref="A24:H24"/>
    <mergeCell ref="A1:H1"/>
    <mergeCell ref="A14:A15"/>
    <mergeCell ref="A16:H16"/>
    <mergeCell ref="A17:H17"/>
    <mergeCell ref="A18:H18"/>
    <mergeCell ref="A19:H19"/>
    <mergeCell ref="A3:A4"/>
    <mergeCell ref="B3:E3"/>
    <mergeCell ref="F3:F4"/>
    <mergeCell ref="G3:H4"/>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G19"/>
  <sheetViews>
    <sheetView workbookViewId="0">
      <selection activeCell="G1" sqref="G1"/>
    </sheetView>
  </sheetViews>
  <sheetFormatPr defaultRowHeight="14.25" customHeight="1"/>
  <cols>
    <col min="1" max="1" width="39.08203125" style="117" customWidth="1"/>
    <col min="2" max="6" width="10.08203125" style="117" customWidth="1"/>
    <col min="7" max="7" width="8.6640625" style="171"/>
    <col min="8" max="16384" width="8.6640625" style="117"/>
  </cols>
  <sheetData>
    <row r="1" spans="1:7" ht="25">
      <c r="A1" s="1930" t="s">
        <v>3033</v>
      </c>
      <c r="B1" s="1930"/>
      <c r="C1" s="1930"/>
      <c r="D1" s="1930"/>
      <c r="E1" s="1930"/>
      <c r="F1" s="1930"/>
      <c r="G1" s="1440"/>
    </row>
    <row r="2" spans="1:7" ht="14">
      <c r="A2" s="118"/>
      <c r="B2" s="118"/>
      <c r="C2" s="118"/>
      <c r="D2" s="118"/>
      <c r="E2" s="118"/>
      <c r="F2" s="118"/>
    </row>
    <row r="3" spans="1:7" ht="17.5">
      <c r="A3" s="1951" t="s">
        <v>718</v>
      </c>
      <c r="B3" s="1943" t="s">
        <v>360</v>
      </c>
      <c r="C3" s="1944"/>
      <c r="D3" s="1944"/>
      <c r="E3" s="1945"/>
      <c r="F3" s="1953" t="s">
        <v>407</v>
      </c>
      <c r="G3" s="1381"/>
    </row>
    <row r="4" spans="1:7" ht="17.5">
      <c r="A4" s="1952"/>
      <c r="B4" s="1136" t="s">
        <v>408</v>
      </c>
      <c r="C4" s="1137" t="s">
        <v>361</v>
      </c>
      <c r="D4" s="1137" t="s">
        <v>362</v>
      </c>
      <c r="E4" s="1138" t="s">
        <v>108</v>
      </c>
      <c r="F4" s="1954"/>
      <c r="G4" s="1381"/>
    </row>
    <row r="5" spans="1:7" ht="14">
      <c r="A5" s="1174" t="s">
        <v>719</v>
      </c>
      <c r="B5" s="1171">
        <v>19.5</v>
      </c>
      <c r="C5" s="1175">
        <v>296.89999999999998</v>
      </c>
      <c r="D5" s="1175">
        <v>38</v>
      </c>
      <c r="E5" s="1176">
        <v>43.5</v>
      </c>
      <c r="F5" s="1171">
        <v>397.9</v>
      </c>
    </row>
    <row r="6" spans="1:7" ht="14.25" customHeight="1">
      <c r="A6" s="272" t="s">
        <v>3034</v>
      </c>
      <c r="B6" s="624">
        <v>4.7</v>
      </c>
      <c r="C6" s="292">
        <v>184.6</v>
      </c>
      <c r="D6" s="292">
        <v>22.9</v>
      </c>
      <c r="E6" s="625">
        <v>12.5</v>
      </c>
      <c r="F6" s="624">
        <v>224.7</v>
      </c>
    </row>
    <row r="7" spans="1:7" ht="14.25" customHeight="1">
      <c r="A7" s="272" t="s">
        <v>3035</v>
      </c>
      <c r="B7" s="624">
        <v>1.3</v>
      </c>
      <c r="C7" s="292">
        <v>23.2</v>
      </c>
      <c r="D7" s="292">
        <v>4.4000000000000004</v>
      </c>
      <c r="E7" s="625">
        <v>12.6</v>
      </c>
      <c r="F7" s="624">
        <v>41.5</v>
      </c>
    </row>
    <row r="8" spans="1:7" ht="14.25" customHeight="1">
      <c r="A8" s="272" t="s">
        <v>3036</v>
      </c>
      <c r="B8" s="624">
        <v>13.5</v>
      </c>
      <c r="C8" s="292">
        <v>89.1</v>
      </c>
      <c r="D8" s="292">
        <v>10.7</v>
      </c>
      <c r="E8" s="625">
        <v>18.399999999999999</v>
      </c>
      <c r="F8" s="624">
        <v>131.69999999999999</v>
      </c>
    </row>
    <row r="9" spans="1:7" ht="14">
      <c r="A9" s="623"/>
      <c r="B9" s="624"/>
      <c r="C9" s="292"/>
      <c r="D9" s="292"/>
      <c r="E9" s="625"/>
      <c r="F9" s="624"/>
    </row>
    <row r="10" spans="1:7" ht="14.25" customHeight="1">
      <c r="A10" s="1170" t="s">
        <v>720</v>
      </c>
      <c r="B10" s="1171">
        <v>42.9</v>
      </c>
      <c r="C10" s="1172">
        <v>525.1</v>
      </c>
      <c r="D10" s="1172">
        <v>96.6</v>
      </c>
      <c r="E10" s="1173">
        <v>93.4</v>
      </c>
      <c r="F10" s="1171">
        <v>758</v>
      </c>
    </row>
    <row r="11" spans="1:7" ht="14.25" customHeight="1">
      <c r="A11" s="272" t="s">
        <v>3037</v>
      </c>
      <c r="B11" s="624">
        <v>13.7</v>
      </c>
      <c r="C11" s="292">
        <v>199.9</v>
      </c>
      <c r="D11" s="292">
        <v>23.9</v>
      </c>
      <c r="E11" s="625">
        <v>18.399999999999999</v>
      </c>
      <c r="F11" s="624">
        <v>255.9</v>
      </c>
    </row>
    <row r="12" spans="1:7" ht="14">
      <c r="A12" s="272" t="s">
        <v>721</v>
      </c>
      <c r="B12" s="624">
        <v>29.2</v>
      </c>
      <c r="C12" s="292">
        <v>325.2</v>
      </c>
      <c r="D12" s="292">
        <v>72.7</v>
      </c>
      <c r="E12" s="625">
        <v>75</v>
      </c>
      <c r="F12" s="624">
        <v>502.1</v>
      </c>
    </row>
    <row r="13" spans="1:7" ht="14">
      <c r="A13" s="1955" t="s">
        <v>919</v>
      </c>
      <c r="B13" s="1956"/>
      <c r="C13" s="1956"/>
      <c r="D13" s="1956"/>
      <c r="E13" s="1956"/>
      <c r="F13" s="1957"/>
    </row>
    <row r="14" spans="1:7" ht="14">
      <c r="A14" s="1936" t="s">
        <v>920</v>
      </c>
      <c r="B14" s="1731"/>
      <c r="C14" s="1731"/>
      <c r="D14" s="1731"/>
      <c r="E14" s="1731"/>
      <c r="F14" s="1958"/>
    </row>
    <row r="15" spans="1:7" ht="27" customHeight="1">
      <c r="A15" s="1936" t="s">
        <v>921</v>
      </c>
      <c r="B15" s="1731"/>
      <c r="C15" s="1731"/>
      <c r="D15" s="1731"/>
      <c r="E15" s="1731"/>
      <c r="F15" s="1958"/>
    </row>
    <row r="16" spans="1:7" ht="14">
      <c r="A16" s="1936" t="s">
        <v>922</v>
      </c>
      <c r="B16" s="1731"/>
      <c r="C16" s="1731"/>
      <c r="D16" s="1731"/>
      <c r="E16" s="1731"/>
      <c r="F16" s="1958"/>
    </row>
    <row r="17" spans="1:6" ht="14">
      <c r="A17" s="1938" t="s">
        <v>923</v>
      </c>
      <c r="B17" s="1939"/>
      <c r="C17" s="1939"/>
      <c r="D17" s="1939"/>
      <c r="E17" s="1939"/>
      <c r="F17" s="1940"/>
    </row>
    <row r="18" spans="1:6" ht="14">
      <c r="A18" s="179"/>
      <c r="B18" s="179"/>
      <c r="C18" s="179"/>
      <c r="D18" s="179"/>
      <c r="E18" s="179"/>
      <c r="F18" s="179"/>
    </row>
    <row r="19" spans="1:6" ht="30" customHeight="1">
      <c r="A19" s="1731" t="s">
        <v>2749</v>
      </c>
      <c r="B19" s="1731"/>
      <c r="C19" s="1731"/>
      <c r="D19" s="1731"/>
      <c r="E19" s="1731"/>
      <c r="F19" s="1731"/>
    </row>
  </sheetData>
  <mergeCells count="10">
    <mergeCell ref="A15:F15"/>
    <mergeCell ref="A16:F16"/>
    <mergeCell ref="A17:F17"/>
    <mergeCell ref="A19:F19"/>
    <mergeCell ref="A14:F14"/>
    <mergeCell ref="A1:F1"/>
    <mergeCell ref="A3:A4"/>
    <mergeCell ref="B3:E3"/>
    <mergeCell ref="F3:F4"/>
    <mergeCell ref="A13:F13"/>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J27"/>
  <sheetViews>
    <sheetView workbookViewId="0">
      <selection activeCell="J1" sqref="J1:J1048576"/>
    </sheetView>
  </sheetViews>
  <sheetFormatPr defaultRowHeight="14"/>
  <cols>
    <col min="1" max="1" width="19.25" style="222" customWidth="1"/>
    <col min="2" max="9" width="10.08203125" style="213" customWidth="1"/>
    <col min="10" max="10" width="8.6640625" style="1380"/>
    <col min="11" max="16384" width="8.6640625" style="213"/>
  </cols>
  <sheetData>
    <row r="1" spans="1:10" ht="25">
      <c r="A1" s="1930" t="s">
        <v>3029</v>
      </c>
      <c r="B1" s="1930"/>
      <c r="C1" s="1930"/>
      <c r="D1" s="1930"/>
      <c r="E1" s="1930"/>
      <c r="F1" s="1930"/>
      <c r="G1" s="1930"/>
      <c r="H1" s="1930"/>
      <c r="I1" s="1930"/>
      <c r="J1" s="1440"/>
    </row>
    <row r="2" spans="1:10">
      <c r="A2" s="498"/>
      <c r="B2" s="498"/>
      <c r="C2" s="498"/>
      <c r="D2" s="498"/>
      <c r="E2" s="498"/>
      <c r="F2" s="498"/>
      <c r="G2" s="498"/>
      <c r="H2" s="498"/>
      <c r="I2" s="498"/>
    </row>
    <row r="3" spans="1:10" ht="17.5">
      <c r="A3" s="1962" t="s">
        <v>710</v>
      </c>
      <c r="B3" s="1943" t="s">
        <v>711</v>
      </c>
      <c r="C3" s="1944"/>
      <c r="D3" s="1944"/>
      <c r="E3" s="1944"/>
      <c r="F3" s="1944"/>
      <c r="G3" s="1944"/>
      <c r="H3" s="1944"/>
      <c r="I3" s="1948"/>
      <c r="J3" s="1381"/>
    </row>
    <row r="4" spans="1:10" ht="17.5">
      <c r="A4" s="1963"/>
      <c r="B4" s="1959" t="s">
        <v>712</v>
      </c>
      <c r="C4" s="1970"/>
      <c r="D4" s="1959" t="s">
        <v>3030</v>
      </c>
      <c r="E4" s="1960"/>
      <c r="F4" s="1959" t="s">
        <v>3031</v>
      </c>
      <c r="G4" s="1960"/>
      <c r="H4" s="1959" t="s">
        <v>87</v>
      </c>
      <c r="I4" s="1961"/>
      <c r="J4" s="1381"/>
    </row>
    <row r="5" spans="1:10" ht="17.5">
      <c r="A5" s="1963"/>
      <c r="B5" s="1141" t="s">
        <v>209</v>
      </c>
      <c r="C5" s="1142" t="s">
        <v>210</v>
      </c>
      <c r="D5" s="1141" t="s">
        <v>209</v>
      </c>
      <c r="E5" s="1142" t="s">
        <v>210</v>
      </c>
      <c r="F5" s="1141" t="s">
        <v>209</v>
      </c>
      <c r="G5" s="1142" t="s">
        <v>210</v>
      </c>
      <c r="H5" s="1141" t="s">
        <v>209</v>
      </c>
      <c r="I5" s="1143" t="s">
        <v>210</v>
      </c>
      <c r="J5" s="1381"/>
    </row>
    <row r="6" spans="1:10">
      <c r="A6" s="285" t="s">
        <v>713</v>
      </c>
      <c r="B6" s="608">
        <v>3469</v>
      </c>
      <c r="C6" s="609">
        <v>0.128</v>
      </c>
      <c r="D6" s="608">
        <v>102977</v>
      </c>
      <c r="E6" s="609">
        <v>0.91800000000000004</v>
      </c>
      <c r="F6" s="608">
        <v>61132</v>
      </c>
      <c r="G6" s="609">
        <v>0.85299999999999998</v>
      </c>
      <c r="H6" s="608">
        <v>167578</v>
      </c>
      <c r="I6" s="610">
        <v>0.79400000000000004</v>
      </c>
    </row>
    <row r="7" spans="1:10">
      <c r="A7" s="1161" t="s">
        <v>714</v>
      </c>
      <c r="B7" s="1162">
        <v>17786</v>
      </c>
      <c r="C7" s="1157">
        <v>0.65400000000000003</v>
      </c>
      <c r="D7" s="1162">
        <v>6989</v>
      </c>
      <c r="E7" s="1157">
        <v>6.2E-2</v>
      </c>
      <c r="F7" s="1162">
        <v>3570</v>
      </c>
      <c r="G7" s="1157">
        <v>0.05</v>
      </c>
      <c r="H7" s="1162">
        <v>28345</v>
      </c>
      <c r="I7" s="1156">
        <v>0.13400000000000001</v>
      </c>
    </row>
    <row r="8" spans="1:10">
      <c r="A8" s="287" t="s">
        <v>715</v>
      </c>
      <c r="B8" s="611">
        <v>2945</v>
      </c>
      <c r="C8" s="612">
        <v>0.108</v>
      </c>
      <c r="D8" s="611">
        <v>1490</v>
      </c>
      <c r="E8" s="612">
        <v>1.2999999999999999E-2</v>
      </c>
      <c r="F8" s="614">
        <v>694</v>
      </c>
      <c r="G8" s="612">
        <v>0.01</v>
      </c>
      <c r="H8" s="611">
        <v>5129</v>
      </c>
      <c r="I8" s="613">
        <v>2.4E-2</v>
      </c>
    </row>
    <row r="9" spans="1:10" ht="14.5" thickBot="1">
      <c r="A9" s="1161" t="s">
        <v>716</v>
      </c>
      <c r="B9" s="1177">
        <v>2992</v>
      </c>
      <c r="C9" s="1178">
        <v>0.11</v>
      </c>
      <c r="D9" s="1179">
        <v>681</v>
      </c>
      <c r="E9" s="1178">
        <v>6.0000000000000001E-3</v>
      </c>
      <c r="F9" s="1177">
        <v>6308</v>
      </c>
      <c r="G9" s="1178">
        <v>8.7999999999999995E-2</v>
      </c>
      <c r="H9" s="1177">
        <v>9981</v>
      </c>
      <c r="I9" s="1180">
        <v>4.7E-2</v>
      </c>
    </row>
    <row r="10" spans="1:10">
      <c r="A10" s="1145" t="s">
        <v>87</v>
      </c>
      <c r="B10" s="1152">
        <v>27192</v>
      </c>
      <c r="C10" s="1181">
        <v>0.129</v>
      </c>
      <c r="D10" s="1154">
        <v>112137</v>
      </c>
      <c r="E10" s="1181">
        <v>0.53100000000000003</v>
      </c>
      <c r="F10" s="1154">
        <v>71704</v>
      </c>
      <c r="G10" s="1181">
        <v>0.34</v>
      </c>
      <c r="H10" s="1154">
        <v>211033</v>
      </c>
      <c r="I10" s="1155"/>
    </row>
    <row r="11" spans="1:10">
      <c r="A11" s="1967" t="s">
        <v>924</v>
      </c>
      <c r="B11" s="1968"/>
      <c r="C11" s="1968"/>
      <c r="D11" s="1968"/>
      <c r="E11" s="1968"/>
      <c r="F11" s="1968"/>
      <c r="G11" s="1968"/>
      <c r="H11" s="1968"/>
      <c r="I11" s="1969"/>
    </row>
    <row r="12" spans="1:10">
      <c r="A12" s="1973"/>
      <c r="B12" s="1973"/>
      <c r="C12" s="1973"/>
      <c r="D12" s="1973"/>
      <c r="E12" s="1973"/>
      <c r="F12" s="1973"/>
      <c r="G12" s="1973"/>
      <c r="H12" s="1973"/>
      <c r="I12" s="1973"/>
    </row>
    <row r="13" spans="1:10" ht="17.5">
      <c r="A13" s="1964" t="s">
        <v>204</v>
      </c>
      <c r="B13" s="1943" t="s">
        <v>711</v>
      </c>
      <c r="C13" s="1944"/>
      <c r="D13" s="1944"/>
      <c r="E13" s="1944"/>
      <c r="F13" s="1944"/>
      <c r="G13" s="1944"/>
      <c r="H13" s="1944"/>
      <c r="I13" s="1948"/>
      <c r="J13" s="1381"/>
    </row>
    <row r="14" spans="1:10" ht="17.5">
      <c r="A14" s="1965"/>
      <c r="B14" s="1959" t="s">
        <v>712</v>
      </c>
      <c r="C14" s="1970"/>
      <c r="D14" s="1959" t="s">
        <v>3030</v>
      </c>
      <c r="E14" s="1960"/>
      <c r="F14" s="1959" t="s">
        <v>3031</v>
      </c>
      <c r="G14" s="1960"/>
      <c r="H14" s="1959" t="s">
        <v>87</v>
      </c>
      <c r="I14" s="1961"/>
      <c r="J14" s="1381"/>
    </row>
    <row r="15" spans="1:10" ht="17.5">
      <c r="A15" s="1966"/>
      <c r="B15" s="1141" t="s">
        <v>209</v>
      </c>
      <c r="C15" s="1142" t="s">
        <v>210</v>
      </c>
      <c r="D15" s="1141" t="s">
        <v>209</v>
      </c>
      <c r="E15" s="1142" t="s">
        <v>210</v>
      </c>
      <c r="F15" s="1141" t="s">
        <v>209</v>
      </c>
      <c r="G15" s="1142" t="s">
        <v>210</v>
      </c>
      <c r="H15" s="1141" t="s">
        <v>209</v>
      </c>
      <c r="I15" s="1143" t="s">
        <v>210</v>
      </c>
      <c r="J15" s="1381"/>
    </row>
    <row r="16" spans="1:10">
      <c r="A16" s="302" t="s">
        <v>109</v>
      </c>
      <c r="B16" s="617">
        <v>5</v>
      </c>
      <c r="C16" s="129">
        <v>0</v>
      </c>
      <c r="D16" s="618">
        <v>84839</v>
      </c>
      <c r="E16" s="129">
        <v>0.75700000000000001</v>
      </c>
      <c r="F16" s="618">
        <v>24058</v>
      </c>
      <c r="G16" s="129">
        <v>0.33600000000000002</v>
      </c>
      <c r="H16" s="618">
        <v>108902</v>
      </c>
      <c r="I16" s="19">
        <v>0.51600000000000001</v>
      </c>
    </row>
    <row r="17" spans="1:9">
      <c r="A17" s="1189" t="s">
        <v>108</v>
      </c>
      <c r="B17" s="1193">
        <v>6</v>
      </c>
      <c r="C17" s="1191">
        <v>0</v>
      </c>
      <c r="D17" s="1193">
        <v>0</v>
      </c>
      <c r="E17" s="1191">
        <v>0</v>
      </c>
      <c r="F17" s="1193">
        <v>9</v>
      </c>
      <c r="G17" s="1191">
        <v>0</v>
      </c>
      <c r="H17" s="1193">
        <v>15</v>
      </c>
      <c r="I17" s="1192">
        <v>0</v>
      </c>
    </row>
    <row r="18" spans="1:9">
      <c r="A18" s="303" t="s">
        <v>206</v>
      </c>
      <c r="B18" s="120">
        <v>0</v>
      </c>
      <c r="C18" s="130">
        <v>0</v>
      </c>
      <c r="D18" s="120">
        <v>12</v>
      </c>
      <c r="E18" s="130">
        <v>0</v>
      </c>
      <c r="F18" s="119">
        <v>6681</v>
      </c>
      <c r="G18" s="130">
        <v>9.2999999999999999E-2</v>
      </c>
      <c r="H18" s="119">
        <v>6693</v>
      </c>
      <c r="I18" s="4">
        <v>3.2000000000000001E-2</v>
      </c>
    </row>
    <row r="19" spans="1:9">
      <c r="A19" s="1189" t="s">
        <v>106</v>
      </c>
      <c r="B19" s="1190">
        <v>27181</v>
      </c>
      <c r="C19" s="1191">
        <v>1</v>
      </c>
      <c r="D19" s="1190">
        <v>25253</v>
      </c>
      <c r="E19" s="1191">
        <v>0.22500000000000001</v>
      </c>
      <c r="F19" s="1190">
        <v>38383</v>
      </c>
      <c r="G19" s="1191">
        <v>0.53500000000000003</v>
      </c>
      <c r="H19" s="1190">
        <v>90817</v>
      </c>
      <c r="I19" s="1192">
        <v>0.43</v>
      </c>
    </row>
    <row r="20" spans="1:9">
      <c r="A20" s="303" t="s">
        <v>107</v>
      </c>
      <c r="B20" s="120">
        <v>0</v>
      </c>
      <c r="C20" s="130">
        <v>0</v>
      </c>
      <c r="D20" s="119">
        <v>1925</v>
      </c>
      <c r="E20" s="130">
        <v>1.7000000000000001E-2</v>
      </c>
      <c r="F20" s="119">
        <v>2573</v>
      </c>
      <c r="G20" s="130">
        <v>3.5999999999999997E-2</v>
      </c>
      <c r="H20" s="119">
        <v>4498</v>
      </c>
      <c r="I20" s="4">
        <v>2.1000000000000001E-2</v>
      </c>
    </row>
    <row r="21" spans="1:9" ht="14.5" thickBot="1">
      <c r="A21" s="1189" t="s">
        <v>717</v>
      </c>
      <c r="B21" s="1182">
        <v>0</v>
      </c>
      <c r="C21" s="1183">
        <v>0</v>
      </c>
      <c r="D21" s="1182">
        <v>108</v>
      </c>
      <c r="E21" s="1183">
        <v>1E-3</v>
      </c>
      <c r="F21" s="1182">
        <v>0</v>
      </c>
      <c r="G21" s="1183">
        <v>0</v>
      </c>
      <c r="H21" s="1182">
        <v>108</v>
      </c>
      <c r="I21" s="1184">
        <v>1E-3</v>
      </c>
    </row>
    <row r="22" spans="1:9">
      <c r="A22" s="1144" t="s">
        <v>87</v>
      </c>
      <c r="B22" s="1185">
        <v>27192</v>
      </c>
      <c r="C22" s="1186">
        <v>0.129</v>
      </c>
      <c r="D22" s="1187">
        <v>112137</v>
      </c>
      <c r="E22" s="1186">
        <v>0.53100000000000003</v>
      </c>
      <c r="F22" s="1187">
        <v>71704</v>
      </c>
      <c r="G22" s="1186">
        <v>0.34</v>
      </c>
      <c r="H22" s="1187">
        <v>211033</v>
      </c>
      <c r="I22" s="1188"/>
    </row>
    <row r="23" spans="1:9">
      <c r="A23" s="1972" t="s">
        <v>924</v>
      </c>
      <c r="B23" s="1972"/>
      <c r="C23" s="1972"/>
      <c r="D23" s="1972"/>
      <c r="E23" s="1972"/>
      <c r="F23" s="1972"/>
      <c r="G23" s="1972"/>
      <c r="H23" s="1972"/>
      <c r="I23" s="1972"/>
    </row>
    <row r="24" spans="1:9">
      <c r="A24" s="531"/>
      <c r="B24" s="178"/>
      <c r="C24" s="178"/>
      <c r="D24" s="178"/>
      <c r="E24" s="178"/>
      <c r="F24" s="178"/>
      <c r="G24" s="178"/>
      <c r="H24" s="178"/>
      <c r="I24" s="178"/>
    </row>
    <row r="25" spans="1:9">
      <c r="A25" s="1974" t="s">
        <v>2750</v>
      </c>
      <c r="B25" s="1974"/>
      <c r="C25" s="1974"/>
      <c r="D25" s="1974"/>
      <c r="E25" s="1974"/>
      <c r="F25" s="1974"/>
      <c r="G25" s="1974"/>
      <c r="H25" s="1974"/>
      <c r="I25" s="1974"/>
    </row>
    <row r="26" spans="1:9">
      <c r="A26" s="621"/>
      <c r="B26" s="622"/>
      <c r="C26" s="622"/>
      <c r="D26" s="622"/>
      <c r="E26" s="622"/>
      <c r="F26" s="622"/>
      <c r="G26" s="622"/>
      <c r="H26" s="622"/>
      <c r="I26" s="622"/>
    </row>
    <row r="27" spans="1:9">
      <c r="A27" s="1971" t="s">
        <v>3032</v>
      </c>
      <c r="B27" s="1971"/>
      <c r="C27" s="1971"/>
      <c r="D27" s="1971"/>
      <c r="E27" s="1971"/>
      <c r="F27" s="1971"/>
      <c r="G27" s="1971"/>
      <c r="H27" s="1971"/>
      <c r="I27" s="1971"/>
    </row>
  </sheetData>
  <mergeCells count="18">
    <mergeCell ref="A27:I27"/>
    <mergeCell ref="A23:I23"/>
    <mergeCell ref="A12:I12"/>
    <mergeCell ref="B13:I13"/>
    <mergeCell ref="B14:C14"/>
    <mergeCell ref="D14:E14"/>
    <mergeCell ref="F14:G14"/>
    <mergeCell ref="H14:I14"/>
    <mergeCell ref="A25:I25"/>
    <mergeCell ref="F4:G4"/>
    <mergeCell ref="H4:I4"/>
    <mergeCell ref="A3:A5"/>
    <mergeCell ref="A13:A15"/>
    <mergeCell ref="A1:I1"/>
    <mergeCell ref="A11:I11"/>
    <mergeCell ref="B3:I3"/>
    <mergeCell ref="B4:C4"/>
    <mergeCell ref="D4:E4"/>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E12"/>
  <sheetViews>
    <sheetView tabSelected="1" workbookViewId="0">
      <selection activeCell="F6" sqref="F6"/>
    </sheetView>
  </sheetViews>
  <sheetFormatPr defaultRowHeight="14.25" customHeight="1"/>
  <cols>
    <col min="1" max="1" width="38.25" style="228" customWidth="1"/>
    <col min="2" max="4" width="11.83203125" style="117" customWidth="1"/>
    <col min="5" max="5" width="8.6640625" style="171"/>
    <col min="6" max="16384" width="8.6640625" style="117"/>
  </cols>
  <sheetData>
    <row r="1" spans="1:5" ht="25">
      <c r="A1" s="1930" t="s">
        <v>3028</v>
      </c>
      <c r="B1" s="1930"/>
      <c r="C1" s="1930"/>
      <c r="D1" s="1930"/>
      <c r="E1" s="1440"/>
    </row>
    <row r="2" spans="1:5" ht="14">
      <c r="A2" s="118"/>
      <c r="B2" s="118"/>
      <c r="C2" s="118"/>
      <c r="D2" s="118"/>
    </row>
    <row r="3" spans="1:5" ht="17.5">
      <c r="A3" s="1941" t="s">
        <v>709</v>
      </c>
      <c r="B3" s="1943" t="s">
        <v>126</v>
      </c>
      <c r="C3" s="1945"/>
      <c r="D3" s="1953" t="s">
        <v>127</v>
      </c>
      <c r="E3" s="1381"/>
    </row>
    <row r="4" spans="1:5" ht="17.5">
      <c r="A4" s="1942"/>
      <c r="B4" s="1136" t="s">
        <v>88</v>
      </c>
      <c r="C4" s="1138" t="s">
        <v>174</v>
      </c>
      <c r="D4" s="1954"/>
      <c r="E4" s="1381"/>
    </row>
    <row r="5" spans="1:5" ht="14.25" customHeight="1">
      <c r="A5" s="1428" t="s">
        <v>177</v>
      </c>
      <c r="B5" s="602">
        <v>0.45900000000000002</v>
      </c>
      <c r="C5" s="603">
        <v>0.29499999999999998</v>
      </c>
      <c r="D5" s="602">
        <v>0.317</v>
      </c>
    </row>
    <row r="6" spans="1:5" ht="14.25" customHeight="1">
      <c r="A6" s="1429" t="s">
        <v>178</v>
      </c>
      <c r="B6" s="1194">
        <v>0.38300000000000001</v>
      </c>
      <c r="C6" s="1195">
        <v>0.432</v>
      </c>
      <c r="D6" s="1194">
        <v>0.42499999999999999</v>
      </c>
    </row>
    <row r="7" spans="1:5" ht="14">
      <c r="A7" s="1428" t="s">
        <v>179</v>
      </c>
      <c r="B7" s="604">
        <v>0.157</v>
      </c>
      <c r="C7" s="603">
        <v>0.27</v>
      </c>
      <c r="D7" s="604">
        <v>0.255</v>
      </c>
    </row>
    <row r="8" spans="1:5" ht="14.25" customHeight="1">
      <c r="A8" s="1429" t="s">
        <v>202</v>
      </c>
      <c r="B8" s="1194">
        <v>1E-3</v>
      </c>
      <c r="C8" s="1195">
        <v>3.0000000000000001E-3</v>
      </c>
      <c r="D8" s="1194">
        <v>3.0000000000000001E-3</v>
      </c>
    </row>
    <row r="9" spans="1:5" ht="14">
      <c r="A9" s="1428"/>
      <c r="B9" s="605"/>
      <c r="C9" s="606"/>
      <c r="D9" s="605"/>
    </row>
    <row r="10" spans="1:5" ht="14.25" customHeight="1">
      <c r="A10" s="1428" t="s">
        <v>148</v>
      </c>
      <c r="B10" s="494">
        <v>1764</v>
      </c>
      <c r="C10" s="607">
        <v>2211</v>
      </c>
      <c r="D10" s="494">
        <v>3975</v>
      </c>
    </row>
    <row r="11" spans="1:5" ht="14">
      <c r="A11" s="126"/>
      <c r="B11" s="409"/>
      <c r="C11" s="409"/>
      <c r="D11" s="409"/>
    </row>
    <row r="12" spans="1:5" ht="14">
      <c r="A12" s="1731" t="s">
        <v>2751</v>
      </c>
      <c r="B12" s="1731"/>
      <c r="C12" s="1731"/>
      <c r="D12" s="1731"/>
    </row>
  </sheetData>
  <mergeCells count="5">
    <mergeCell ref="A12:D12"/>
    <mergeCell ref="A1:D1"/>
    <mergeCell ref="A3:A4"/>
    <mergeCell ref="B3:C3"/>
    <mergeCell ref="D3:D4"/>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E22"/>
  <sheetViews>
    <sheetView workbookViewId="0">
      <selection activeCell="E1" sqref="E1:E1048576"/>
    </sheetView>
  </sheetViews>
  <sheetFormatPr defaultRowHeight="14"/>
  <cols>
    <col min="1" max="1" width="35.83203125" style="117" customWidth="1"/>
    <col min="2" max="4" width="11" style="117" customWidth="1"/>
    <col min="5" max="5" width="8.6640625" style="171"/>
    <col min="6" max="16384" width="8.6640625" style="117"/>
  </cols>
  <sheetData>
    <row r="1" spans="1:5" ht="25">
      <c r="A1" s="1930" t="s">
        <v>3027</v>
      </c>
      <c r="B1" s="1930"/>
      <c r="C1" s="1930"/>
      <c r="D1" s="1930"/>
      <c r="E1" s="1440"/>
    </row>
    <row r="2" spans="1:5">
      <c r="A2" s="118"/>
      <c r="B2" s="118"/>
      <c r="C2" s="118"/>
      <c r="D2" s="118"/>
    </row>
    <row r="3" spans="1:5" ht="17.5">
      <c r="A3" s="1951" t="s">
        <v>708</v>
      </c>
      <c r="B3" s="1943" t="s">
        <v>126</v>
      </c>
      <c r="C3" s="1945"/>
      <c r="D3" s="1953" t="s">
        <v>127</v>
      </c>
      <c r="E3" s="1381"/>
    </row>
    <row r="4" spans="1:5" ht="17.5">
      <c r="A4" s="1952"/>
      <c r="B4" s="1146" t="s">
        <v>88</v>
      </c>
      <c r="C4" s="1147" t="s">
        <v>174</v>
      </c>
      <c r="D4" s="1954"/>
      <c r="E4" s="1381"/>
    </row>
    <row r="5" spans="1:5" ht="26">
      <c r="A5" s="1196" t="s">
        <v>346</v>
      </c>
      <c r="B5" s="1197"/>
      <c r="C5" s="1196"/>
      <c r="D5" s="1197"/>
    </row>
    <row r="6" spans="1:5">
      <c r="A6" s="303" t="s">
        <v>343</v>
      </c>
      <c r="B6" s="387">
        <v>0.66500000000000004</v>
      </c>
      <c r="C6" s="394">
        <v>0.53400000000000003</v>
      </c>
      <c r="D6" s="387">
        <v>0.55200000000000005</v>
      </c>
    </row>
    <row r="7" spans="1:5">
      <c r="A7" s="303" t="s">
        <v>344</v>
      </c>
      <c r="B7" s="387">
        <v>0.122</v>
      </c>
      <c r="C7" s="394">
        <v>0.122</v>
      </c>
      <c r="D7" s="387">
        <v>0.122</v>
      </c>
    </row>
    <row r="8" spans="1:5">
      <c r="A8" s="303" t="s">
        <v>345</v>
      </c>
      <c r="B8" s="387">
        <v>0.21299999999999999</v>
      </c>
      <c r="C8" s="394">
        <v>0.34300000000000003</v>
      </c>
      <c r="D8" s="387">
        <v>0.32600000000000001</v>
      </c>
    </row>
    <row r="9" spans="1:5">
      <c r="A9" s="128"/>
      <c r="B9" s="131"/>
      <c r="C9" s="128"/>
      <c r="D9" s="131"/>
    </row>
    <row r="10" spans="1:5" ht="26">
      <c r="A10" s="1198" t="s">
        <v>347</v>
      </c>
      <c r="B10" s="1197"/>
      <c r="C10" s="1198"/>
      <c r="D10" s="1197"/>
    </row>
    <row r="11" spans="1:5">
      <c r="A11" s="303" t="s">
        <v>343</v>
      </c>
      <c r="B11" s="387">
        <v>0.71199999999999997</v>
      </c>
      <c r="C11" s="394">
        <v>0.56999999999999995</v>
      </c>
      <c r="D11" s="387">
        <v>0.58899999999999997</v>
      </c>
    </row>
    <row r="12" spans="1:5">
      <c r="A12" s="303" t="s">
        <v>344</v>
      </c>
      <c r="B12" s="387">
        <v>0.13700000000000001</v>
      </c>
      <c r="C12" s="394">
        <v>0.124</v>
      </c>
      <c r="D12" s="387">
        <v>0.125</v>
      </c>
    </row>
    <row r="13" spans="1:5">
      <c r="A13" s="303" t="s">
        <v>345</v>
      </c>
      <c r="B13" s="387">
        <v>0.151</v>
      </c>
      <c r="C13" s="394">
        <v>0.30599999999999999</v>
      </c>
      <c r="D13" s="387">
        <v>0.28499999999999998</v>
      </c>
    </row>
    <row r="14" spans="1:5">
      <c r="A14" s="128"/>
      <c r="B14" s="131"/>
      <c r="C14" s="128"/>
      <c r="D14" s="131"/>
    </row>
    <row r="15" spans="1:5">
      <c r="A15" s="1198" t="s">
        <v>348</v>
      </c>
      <c r="B15" s="1197"/>
      <c r="C15" s="1198"/>
      <c r="D15" s="1197"/>
    </row>
    <row r="16" spans="1:5">
      <c r="A16" s="303" t="s">
        <v>343</v>
      </c>
      <c r="B16" s="387">
        <v>0.72799999999999998</v>
      </c>
      <c r="C16" s="394">
        <v>0.61599999999999999</v>
      </c>
      <c r="D16" s="387">
        <v>0.63100000000000001</v>
      </c>
    </row>
    <row r="17" spans="1:4">
      <c r="A17" s="303" t="s">
        <v>344</v>
      </c>
      <c r="B17" s="387">
        <v>0.109</v>
      </c>
      <c r="C17" s="394">
        <v>8.7999999999999995E-2</v>
      </c>
      <c r="D17" s="387">
        <v>9.0999999999999998E-2</v>
      </c>
    </row>
    <row r="18" spans="1:4">
      <c r="A18" s="303" t="s">
        <v>345</v>
      </c>
      <c r="B18" s="387">
        <v>0.16300000000000001</v>
      </c>
      <c r="C18" s="394">
        <v>0.29599999999999999</v>
      </c>
      <c r="D18" s="387">
        <v>0.27800000000000002</v>
      </c>
    </row>
    <row r="19" spans="1:4">
      <c r="A19" s="128"/>
      <c r="B19" s="131"/>
      <c r="C19" s="128"/>
      <c r="D19" s="131"/>
    </row>
    <row r="20" spans="1:4">
      <c r="A20" s="128" t="s">
        <v>148</v>
      </c>
      <c r="B20" s="300">
        <v>993</v>
      </c>
      <c r="C20" s="411">
        <v>1088</v>
      </c>
      <c r="D20" s="398">
        <v>2081</v>
      </c>
    </row>
    <row r="21" spans="1:4">
      <c r="A21" s="179"/>
      <c r="B21" s="548"/>
      <c r="C21" s="409"/>
      <c r="D21" s="409"/>
    </row>
    <row r="22" spans="1:4">
      <c r="A22" s="1731" t="s">
        <v>2751</v>
      </c>
      <c r="B22" s="1731"/>
      <c r="C22" s="1731"/>
      <c r="D22" s="1731"/>
    </row>
  </sheetData>
  <mergeCells count="5">
    <mergeCell ref="A22:D22"/>
    <mergeCell ref="A1:D1"/>
    <mergeCell ref="A3:A4"/>
    <mergeCell ref="B3:C3"/>
    <mergeCell ref="D3:D4"/>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E17"/>
  <sheetViews>
    <sheetView workbookViewId="0">
      <selection activeCell="E1" sqref="E1"/>
    </sheetView>
  </sheetViews>
  <sheetFormatPr defaultRowHeight="14.25" customHeight="1"/>
  <cols>
    <col min="1" max="1" width="45.33203125" style="228" customWidth="1"/>
    <col min="2" max="4" width="12.5" style="117" customWidth="1"/>
    <col min="5" max="5" width="8.6640625" style="171"/>
    <col min="6" max="16384" width="8.6640625" style="117"/>
  </cols>
  <sheetData>
    <row r="1" spans="1:5" ht="25">
      <c r="A1" s="1930" t="s">
        <v>3026</v>
      </c>
      <c r="B1" s="1930"/>
      <c r="C1" s="1930"/>
      <c r="D1" s="1930"/>
      <c r="E1" s="1440"/>
    </row>
    <row r="2" spans="1:5" ht="14">
      <c r="A2" s="118"/>
      <c r="B2" s="118"/>
      <c r="C2" s="118"/>
      <c r="D2" s="118"/>
    </row>
    <row r="3" spans="1:5" ht="17.5">
      <c r="A3" s="1941" t="s">
        <v>698</v>
      </c>
      <c r="B3" s="1943" t="s">
        <v>126</v>
      </c>
      <c r="C3" s="1945"/>
      <c r="D3" s="1953" t="s">
        <v>127</v>
      </c>
      <c r="E3" s="1381"/>
    </row>
    <row r="4" spans="1:5" ht="17.5">
      <c r="A4" s="1942"/>
      <c r="B4" s="1136" t="s">
        <v>88</v>
      </c>
      <c r="C4" s="1138" t="s">
        <v>174</v>
      </c>
      <c r="D4" s="1954"/>
      <c r="E4" s="1381"/>
    </row>
    <row r="5" spans="1:5" ht="14.25" customHeight="1">
      <c r="A5" s="302" t="s">
        <v>705</v>
      </c>
      <c r="B5" s="387">
        <v>0.35399999999999998</v>
      </c>
      <c r="C5" s="389">
        <v>0.41799999999999998</v>
      </c>
      <c r="D5" s="387">
        <v>0.40899999999999997</v>
      </c>
    </row>
    <row r="6" spans="1:5" ht="14.25" customHeight="1">
      <c r="A6" s="1189" t="s">
        <v>701</v>
      </c>
      <c r="B6" s="1199">
        <v>0.30199999999999999</v>
      </c>
      <c r="C6" s="1200">
        <v>0.221</v>
      </c>
      <c r="D6" s="1199">
        <v>0.23200000000000001</v>
      </c>
    </row>
    <row r="7" spans="1:5" ht="14.25" customHeight="1">
      <c r="A7" s="303" t="s">
        <v>706</v>
      </c>
      <c r="B7" s="387">
        <v>0.16600000000000001</v>
      </c>
      <c r="C7" s="394">
        <v>0.151</v>
      </c>
      <c r="D7" s="387">
        <v>0.153</v>
      </c>
    </row>
    <row r="8" spans="1:5" ht="14.25" customHeight="1">
      <c r="A8" s="1189" t="s">
        <v>702</v>
      </c>
      <c r="B8" s="1199">
        <v>0.14199999999999999</v>
      </c>
      <c r="C8" s="1200">
        <v>0.109</v>
      </c>
      <c r="D8" s="1199">
        <v>0.113</v>
      </c>
    </row>
    <row r="9" spans="1:5" ht="14.25" customHeight="1">
      <c r="A9" s="303" t="s">
        <v>699</v>
      </c>
      <c r="B9" s="387">
        <v>0.121</v>
      </c>
      <c r="C9" s="394">
        <v>0.20499999999999999</v>
      </c>
      <c r="D9" s="387">
        <v>0.193</v>
      </c>
    </row>
    <row r="10" spans="1:5" ht="14.25" customHeight="1">
      <c r="A10" s="1189" t="s">
        <v>700</v>
      </c>
      <c r="B10" s="1199">
        <v>0.06</v>
      </c>
      <c r="C10" s="1200">
        <v>7.1999999999999995E-2</v>
      </c>
      <c r="D10" s="1199">
        <v>7.0000000000000007E-2</v>
      </c>
    </row>
    <row r="11" spans="1:5" ht="14.25" customHeight="1">
      <c r="A11" s="303" t="s">
        <v>704</v>
      </c>
      <c r="B11" s="387">
        <v>5.0999999999999997E-2</v>
      </c>
      <c r="C11" s="394">
        <v>4.3999999999999997E-2</v>
      </c>
      <c r="D11" s="387">
        <v>4.4999999999999998E-2</v>
      </c>
    </row>
    <row r="12" spans="1:5" ht="14.25" customHeight="1">
      <c r="A12" s="1189" t="s">
        <v>707</v>
      </c>
      <c r="B12" s="1199">
        <v>2.5000000000000001E-2</v>
      </c>
      <c r="C12" s="1200">
        <v>1.2999999999999999E-2</v>
      </c>
      <c r="D12" s="1199">
        <v>1.4E-2</v>
      </c>
    </row>
    <row r="13" spans="1:5" ht="14">
      <c r="A13" s="303" t="s">
        <v>703</v>
      </c>
      <c r="B13" s="387">
        <v>2.4E-2</v>
      </c>
      <c r="C13" s="394">
        <v>3.5999999999999997E-2</v>
      </c>
      <c r="D13" s="387">
        <v>3.5000000000000003E-2</v>
      </c>
    </row>
    <row r="14" spans="1:5" ht="14">
      <c r="A14" s="303"/>
      <c r="B14" s="131"/>
      <c r="C14" s="128"/>
      <c r="D14" s="131"/>
    </row>
    <row r="15" spans="1:5" ht="14.25" customHeight="1">
      <c r="A15" s="303" t="s">
        <v>148</v>
      </c>
      <c r="B15" s="300">
        <v>993</v>
      </c>
      <c r="C15" s="411">
        <v>1088</v>
      </c>
      <c r="D15" s="398">
        <v>2081</v>
      </c>
    </row>
    <row r="16" spans="1:5" ht="14">
      <c r="A16" s="126"/>
      <c r="B16" s="548"/>
      <c r="C16" s="409"/>
      <c r="D16" s="409"/>
    </row>
    <row r="17" spans="1:4" ht="14">
      <c r="A17" s="1731" t="s">
        <v>2751</v>
      </c>
      <c r="B17" s="1731"/>
      <c r="C17" s="1731"/>
      <c r="D17" s="1731"/>
    </row>
  </sheetData>
  <sortState xmlns:xlrd2="http://schemas.microsoft.com/office/spreadsheetml/2017/richdata2" ref="A5:D13">
    <sortCondition descending="1" ref="B5:B13"/>
  </sortState>
  <mergeCells count="5">
    <mergeCell ref="A17:D17"/>
    <mergeCell ref="A1:D1"/>
    <mergeCell ref="A3:A4"/>
    <mergeCell ref="B3:C3"/>
    <mergeCell ref="D3:D4"/>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E12"/>
  <sheetViews>
    <sheetView workbookViewId="0">
      <selection activeCell="E1" sqref="E1"/>
    </sheetView>
  </sheetViews>
  <sheetFormatPr defaultRowHeight="14.25" customHeight="1"/>
  <cols>
    <col min="1" max="1" width="37.25" style="117" customWidth="1"/>
    <col min="2" max="3" width="12.25" style="117" customWidth="1"/>
    <col min="4" max="4" width="11.58203125" style="117" customWidth="1"/>
    <col min="5" max="5" width="8.6640625" style="171"/>
    <col min="6" max="16384" width="8.6640625" style="117"/>
  </cols>
  <sheetData>
    <row r="1" spans="1:5" ht="25">
      <c r="A1" s="1930" t="s">
        <v>3025</v>
      </c>
      <c r="B1" s="1930"/>
      <c r="C1" s="1930"/>
      <c r="D1" s="1930"/>
      <c r="E1" s="1440"/>
    </row>
    <row r="2" spans="1:5" ht="14">
      <c r="A2" s="118"/>
      <c r="B2" s="118"/>
      <c r="C2" s="118"/>
      <c r="D2" s="118"/>
    </row>
    <row r="3" spans="1:5" ht="17.5">
      <c r="A3" s="1951" t="s">
        <v>173</v>
      </c>
      <c r="B3" s="1943" t="s">
        <v>126</v>
      </c>
      <c r="C3" s="1945"/>
      <c r="D3" s="1953" t="s">
        <v>127</v>
      </c>
      <c r="E3" s="1381"/>
    </row>
    <row r="4" spans="1:5" ht="17.5">
      <c r="A4" s="1976"/>
      <c r="B4" s="1139" t="s">
        <v>88</v>
      </c>
      <c r="C4" s="1140" t="s">
        <v>174</v>
      </c>
      <c r="D4" s="1975"/>
      <c r="E4" s="1381"/>
    </row>
    <row r="5" spans="1:5" ht="14">
      <c r="A5" s="302" t="s">
        <v>177</v>
      </c>
      <c r="B5" s="387">
        <v>0.45900000000000002</v>
      </c>
      <c r="C5" s="389">
        <v>0.29499999999999998</v>
      </c>
      <c r="D5" s="387">
        <v>0.317</v>
      </c>
    </row>
    <row r="6" spans="1:5" ht="14.25" customHeight="1">
      <c r="A6" s="1189" t="s">
        <v>178</v>
      </c>
      <c r="B6" s="1199">
        <v>0.38300000000000001</v>
      </c>
      <c r="C6" s="1200">
        <v>0.432</v>
      </c>
      <c r="D6" s="1199">
        <v>0.42499999999999999</v>
      </c>
    </row>
    <row r="7" spans="1:5" ht="14">
      <c r="A7" s="303" t="s">
        <v>179</v>
      </c>
      <c r="B7" s="387">
        <v>0.157</v>
      </c>
      <c r="C7" s="394">
        <v>0.27</v>
      </c>
      <c r="D7" s="387">
        <v>0.255</v>
      </c>
    </row>
    <row r="8" spans="1:5" ht="14">
      <c r="A8" s="1189" t="s">
        <v>180</v>
      </c>
      <c r="B8" s="1199">
        <v>1E-3</v>
      </c>
      <c r="C8" s="1200">
        <v>3.0000000000000001E-3</v>
      </c>
      <c r="D8" s="1199">
        <v>3.0000000000000001E-3</v>
      </c>
    </row>
    <row r="9" spans="1:5" ht="14">
      <c r="A9" s="303"/>
      <c r="B9" s="131"/>
      <c r="C9" s="128"/>
      <c r="D9" s="131"/>
    </row>
    <row r="10" spans="1:5" ht="14">
      <c r="A10" s="303" t="s">
        <v>148</v>
      </c>
      <c r="B10" s="398">
        <v>1764</v>
      </c>
      <c r="C10" s="411">
        <v>2211</v>
      </c>
      <c r="D10" s="398">
        <v>3975</v>
      </c>
    </row>
    <row r="11" spans="1:5" ht="14">
      <c r="A11" s="179"/>
      <c r="B11" s="409"/>
      <c r="C11" s="409"/>
      <c r="D11" s="409"/>
    </row>
    <row r="12" spans="1:5" ht="14">
      <c r="A12" s="1731" t="s">
        <v>2751</v>
      </c>
      <c r="B12" s="1731"/>
      <c r="C12" s="1731"/>
      <c r="D12" s="1731"/>
    </row>
  </sheetData>
  <mergeCells count="5">
    <mergeCell ref="A12:D12"/>
    <mergeCell ref="A1:D1"/>
    <mergeCell ref="D3:D4"/>
    <mergeCell ref="B3:C3"/>
    <mergeCell ref="A3:A4"/>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K14"/>
  <sheetViews>
    <sheetView workbookViewId="0">
      <selection activeCell="K1" sqref="K1"/>
    </sheetView>
  </sheetViews>
  <sheetFormatPr defaultRowHeight="14.25" customHeight="1"/>
  <cols>
    <col min="1" max="1" width="35.25" style="117" customWidth="1"/>
    <col min="2" max="9" width="10.1640625" style="117" customWidth="1"/>
    <col min="10" max="10" width="10" style="117" customWidth="1"/>
    <col min="11" max="11" width="8.6640625" style="171"/>
    <col min="12" max="16384" width="8.6640625" style="117"/>
  </cols>
  <sheetData>
    <row r="1" spans="1:11" ht="25">
      <c r="A1" s="1930" t="s">
        <v>3024</v>
      </c>
      <c r="B1" s="1930"/>
      <c r="C1" s="1930"/>
      <c r="D1" s="1930"/>
      <c r="E1" s="1930"/>
      <c r="F1" s="1930"/>
      <c r="G1" s="1930"/>
      <c r="H1" s="1930"/>
      <c r="I1" s="1930"/>
      <c r="J1" s="1930"/>
      <c r="K1" s="1440"/>
    </row>
    <row r="2" spans="1:11" ht="14">
      <c r="A2" s="118"/>
      <c r="B2" s="118"/>
      <c r="C2" s="118"/>
      <c r="D2" s="118"/>
      <c r="E2" s="118"/>
      <c r="F2" s="118"/>
      <c r="G2" s="118"/>
      <c r="H2" s="118"/>
      <c r="I2" s="118"/>
      <c r="J2" s="118"/>
    </row>
    <row r="3" spans="1:11" ht="17.5">
      <c r="A3" s="1951" t="s">
        <v>697</v>
      </c>
      <c r="B3" s="1943" t="s">
        <v>126</v>
      </c>
      <c r="C3" s="1944"/>
      <c r="D3" s="1944"/>
      <c r="E3" s="1944"/>
      <c r="F3" s="1944"/>
      <c r="G3" s="1944"/>
      <c r="H3" s="1944"/>
      <c r="I3" s="1977"/>
      <c r="J3" s="1953" t="s">
        <v>127</v>
      </c>
      <c r="K3" s="1381"/>
    </row>
    <row r="4" spans="1:11" ht="17.5">
      <c r="A4" s="1976"/>
      <c r="B4" s="1959" t="s">
        <v>88</v>
      </c>
      <c r="C4" s="1978"/>
      <c r="D4" s="1978"/>
      <c r="E4" s="1970"/>
      <c r="F4" s="1959" t="s">
        <v>174</v>
      </c>
      <c r="G4" s="1978"/>
      <c r="H4" s="1978"/>
      <c r="I4" s="1979"/>
      <c r="J4" s="1975"/>
      <c r="K4" s="1381"/>
    </row>
    <row r="5" spans="1:11" ht="17.5">
      <c r="A5" s="1976"/>
      <c r="B5" s="1959" t="s">
        <v>360</v>
      </c>
      <c r="C5" s="1978"/>
      <c r="D5" s="1978"/>
      <c r="E5" s="1970"/>
      <c r="F5" s="1959" t="s">
        <v>360</v>
      </c>
      <c r="G5" s="1978"/>
      <c r="H5" s="1978"/>
      <c r="I5" s="1979"/>
      <c r="J5" s="1975"/>
      <c r="K5" s="1381"/>
    </row>
    <row r="6" spans="1:11" s="339" customFormat="1" ht="32.5">
      <c r="A6" s="1952"/>
      <c r="B6" s="1146" t="s">
        <v>743</v>
      </c>
      <c r="C6" s="1148" t="s">
        <v>787</v>
      </c>
      <c r="D6" s="1148" t="s">
        <v>485</v>
      </c>
      <c r="E6" s="1147" t="s">
        <v>1255</v>
      </c>
      <c r="F6" s="1146" t="s">
        <v>743</v>
      </c>
      <c r="G6" s="1148" t="s">
        <v>787</v>
      </c>
      <c r="H6" s="1148" t="s">
        <v>485</v>
      </c>
      <c r="I6" s="1151" t="s">
        <v>1255</v>
      </c>
      <c r="J6" s="1954"/>
      <c r="K6" s="1435"/>
    </row>
    <row r="7" spans="1:11" ht="14.25" customHeight="1">
      <c r="A7" s="302" t="s">
        <v>177</v>
      </c>
      <c r="B7" s="387">
        <v>0.48099999999999998</v>
      </c>
      <c r="C7" s="388">
        <v>0.41099999999999998</v>
      </c>
      <c r="D7" s="388">
        <v>0.42</v>
      </c>
      <c r="E7" s="389">
        <v>0.39700000000000002</v>
      </c>
      <c r="F7" s="387">
        <v>0.29399999999999998</v>
      </c>
      <c r="G7" s="388">
        <v>0.28299999999999997</v>
      </c>
      <c r="H7" s="388">
        <v>0.35</v>
      </c>
      <c r="I7" s="389">
        <v>0.216</v>
      </c>
      <c r="J7" s="387">
        <v>0.317</v>
      </c>
    </row>
    <row r="8" spans="1:11" ht="14.25" customHeight="1">
      <c r="A8" s="1189" t="s">
        <v>178</v>
      </c>
      <c r="B8" s="1199">
        <v>0.36799999999999999</v>
      </c>
      <c r="C8" s="1201">
        <v>0.40799999999999997</v>
      </c>
      <c r="D8" s="1201">
        <v>0.434</v>
      </c>
      <c r="E8" s="1200">
        <v>0.40200000000000002</v>
      </c>
      <c r="F8" s="1199">
        <v>0.434</v>
      </c>
      <c r="G8" s="1201">
        <v>0.42399999999999999</v>
      </c>
      <c r="H8" s="1201">
        <v>0.39600000000000002</v>
      </c>
      <c r="I8" s="1200">
        <v>0.50800000000000001</v>
      </c>
      <c r="J8" s="1199">
        <v>0.42499999999999999</v>
      </c>
    </row>
    <row r="9" spans="1:11" ht="14">
      <c r="A9" s="303" t="s">
        <v>179</v>
      </c>
      <c r="B9" s="387">
        <v>0.151</v>
      </c>
      <c r="C9" s="393">
        <v>0.17799999999999999</v>
      </c>
      <c r="D9" s="393">
        <v>0.14599999999999999</v>
      </c>
      <c r="E9" s="394">
        <v>0.2</v>
      </c>
      <c r="F9" s="387">
        <v>0.26900000000000002</v>
      </c>
      <c r="G9" s="393">
        <v>0.28699999999999998</v>
      </c>
      <c r="H9" s="393">
        <v>0.253</v>
      </c>
      <c r="I9" s="394">
        <v>0.27600000000000002</v>
      </c>
      <c r="J9" s="387">
        <v>0.255</v>
      </c>
    </row>
    <row r="10" spans="1:11" ht="14">
      <c r="A10" s="1189" t="s">
        <v>180</v>
      </c>
      <c r="B10" s="1197"/>
      <c r="C10" s="1201">
        <v>3.0000000000000001E-3</v>
      </c>
      <c r="D10" s="1201">
        <v>3.0000000000000001E-3</v>
      </c>
      <c r="E10" s="1198"/>
      <c r="F10" s="1197"/>
      <c r="G10" s="1201">
        <v>3.0000000000000001E-3</v>
      </c>
      <c r="H10" s="1201">
        <v>5.0000000000000001E-3</v>
      </c>
      <c r="I10" s="1200">
        <v>2E-3</v>
      </c>
      <c r="J10" s="1199">
        <v>3.0000000000000001E-3</v>
      </c>
    </row>
    <row r="11" spans="1:11" ht="14">
      <c r="A11" s="303"/>
      <c r="B11" s="131"/>
      <c r="C11" s="183"/>
      <c r="D11" s="183"/>
      <c r="E11" s="128"/>
      <c r="F11" s="131"/>
      <c r="G11" s="183"/>
      <c r="H11" s="183"/>
      <c r="I11" s="128"/>
      <c r="J11" s="131"/>
    </row>
    <row r="12" spans="1:11" ht="14.25" customHeight="1">
      <c r="A12" s="303" t="s">
        <v>148</v>
      </c>
      <c r="B12" s="398">
        <v>1192</v>
      </c>
      <c r="C12" s="289">
        <v>270</v>
      </c>
      <c r="D12" s="289">
        <v>197</v>
      </c>
      <c r="E12" s="301">
        <v>103</v>
      </c>
      <c r="F12" s="398">
        <v>1503</v>
      </c>
      <c r="G12" s="289">
        <v>326</v>
      </c>
      <c r="H12" s="289">
        <v>265</v>
      </c>
      <c r="I12" s="301">
        <v>114</v>
      </c>
      <c r="J12" s="398">
        <v>3970</v>
      </c>
    </row>
    <row r="13" spans="1:11" ht="14">
      <c r="A13" s="179"/>
      <c r="B13" s="409"/>
      <c r="C13" s="548"/>
      <c r="D13" s="548"/>
      <c r="E13" s="548"/>
      <c r="F13" s="409"/>
      <c r="G13" s="548"/>
      <c r="H13" s="548"/>
      <c r="I13" s="548"/>
      <c r="J13" s="409"/>
    </row>
    <row r="14" spans="1:11" ht="14">
      <c r="A14" s="1731" t="s">
        <v>2751</v>
      </c>
      <c r="B14" s="1731"/>
      <c r="C14" s="1731"/>
      <c r="D14" s="1731"/>
      <c r="E14" s="1731"/>
      <c r="F14" s="1731"/>
      <c r="G14" s="1731"/>
      <c r="H14" s="1731"/>
      <c r="I14" s="1731"/>
      <c r="J14" s="1731"/>
    </row>
  </sheetData>
  <mergeCells count="9">
    <mergeCell ref="A14:J14"/>
    <mergeCell ref="A1:J1"/>
    <mergeCell ref="J3:J6"/>
    <mergeCell ref="A3:A6"/>
    <mergeCell ref="B3:I3"/>
    <mergeCell ref="B4:E4"/>
    <mergeCell ref="F4:I4"/>
    <mergeCell ref="B5:E5"/>
    <mergeCell ref="F5: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0"/>
  <sheetViews>
    <sheetView topLeftCell="A4" workbookViewId="0">
      <selection activeCell="C14" sqref="C14"/>
    </sheetView>
  </sheetViews>
  <sheetFormatPr defaultColWidth="6" defaultRowHeight="14.25" customHeight="1"/>
  <cols>
    <col min="1" max="1" width="20.4140625" style="228" customWidth="1"/>
    <col min="2" max="7" width="11.6640625" style="117" customWidth="1"/>
    <col min="8" max="16384" width="6" style="117"/>
  </cols>
  <sheetData>
    <row r="1" spans="1:11" ht="25">
      <c r="A1" s="1701" t="s">
        <v>3151</v>
      </c>
      <c r="B1" s="1701"/>
      <c r="C1" s="1701"/>
      <c r="D1" s="1701"/>
      <c r="E1" s="1701"/>
      <c r="F1" s="1701"/>
      <c r="G1" s="1701"/>
      <c r="H1" s="1440"/>
    </row>
    <row r="2" spans="1:11" ht="13">
      <c r="A2" s="118"/>
      <c r="B2" s="118"/>
      <c r="C2" s="118"/>
      <c r="D2" s="118"/>
      <c r="E2" s="118"/>
      <c r="F2" s="118"/>
      <c r="G2" s="118"/>
    </row>
    <row r="3" spans="1:11" ht="17.5">
      <c r="A3" s="1706" t="s">
        <v>112</v>
      </c>
      <c r="B3" s="1691" t="s">
        <v>100</v>
      </c>
      <c r="C3" s="1692"/>
      <c r="D3" s="1691" t="s">
        <v>86</v>
      </c>
      <c r="E3" s="1695"/>
      <c r="F3" s="1695"/>
      <c r="G3" s="1696"/>
      <c r="H3" s="1381"/>
    </row>
    <row r="4" spans="1:11" ht="32.5">
      <c r="A4" s="1707"/>
      <c r="B4" s="1693"/>
      <c r="C4" s="1694"/>
      <c r="D4" s="1693" t="s">
        <v>786</v>
      </c>
      <c r="E4" s="1705"/>
      <c r="F4" s="1704" t="s">
        <v>783</v>
      </c>
      <c r="G4" s="1697"/>
      <c r="H4" s="1435"/>
    </row>
    <row r="5" spans="1:11" ht="17.5">
      <c r="A5" s="1707"/>
      <c r="B5" s="834" t="s">
        <v>209</v>
      </c>
      <c r="C5" s="825" t="s">
        <v>210</v>
      </c>
      <c r="D5" s="834" t="s">
        <v>209</v>
      </c>
      <c r="E5" s="836" t="s">
        <v>210</v>
      </c>
      <c r="F5" s="824" t="s">
        <v>209</v>
      </c>
      <c r="G5" s="829" t="s">
        <v>210</v>
      </c>
      <c r="H5" s="1381"/>
    </row>
    <row r="6" spans="1:11" ht="13">
      <c r="A6" s="285" t="s">
        <v>89</v>
      </c>
      <c r="B6" s="1549">
        <v>19568</v>
      </c>
      <c r="C6" s="2368">
        <v>0.1321</v>
      </c>
      <c r="D6" s="1549">
        <v>4348</v>
      </c>
      <c r="E6" s="2368">
        <v>7.6399999999999996E-2</v>
      </c>
      <c r="F6" s="1549">
        <v>15220</v>
      </c>
      <c r="G6" s="2371">
        <v>0.1668</v>
      </c>
    </row>
    <row r="7" spans="1:11" ht="13">
      <c r="A7" s="831" t="s">
        <v>113</v>
      </c>
      <c r="B7" s="1550">
        <v>17447</v>
      </c>
      <c r="C7" s="2369">
        <v>0.1178</v>
      </c>
      <c r="D7" s="1550">
        <v>4544</v>
      </c>
      <c r="E7" s="2369">
        <v>7.9899999999999999E-2</v>
      </c>
      <c r="F7" s="1550">
        <v>12903</v>
      </c>
      <c r="G7" s="2372">
        <v>0.1414</v>
      </c>
    </row>
    <row r="8" spans="1:11" ht="13">
      <c r="A8" s="287" t="s">
        <v>114</v>
      </c>
      <c r="B8" s="1551">
        <v>17297</v>
      </c>
      <c r="C8" s="1662">
        <v>0.1168</v>
      </c>
      <c r="D8" s="1551">
        <v>5752</v>
      </c>
      <c r="E8" s="1662">
        <v>0.1011</v>
      </c>
      <c r="F8" s="1551">
        <v>11545</v>
      </c>
      <c r="G8" s="2373">
        <v>0.1265</v>
      </c>
    </row>
    <row r="9" spans="1:11" ht="13">
      <c r="A9" s="831" t="s">
        <v>115</v>
      </c>
      <c r="B9" s="1550">
        <v>18241</v>
      </c>
      <c r="C9" s="2369">
        <v>0.1231</v>
      </c>
      <c r="D9" s="1550">
        <v>4643</v>
      </c>
      <c r="E9" s="2369">
        <v>8.1600000000000006E-2</v>
      </c>
      <c r="F9" s="1550">
        <v>13598</v>
      </c>
      <c r="G9" s="2372">
        <v>0.14899999999999999</v>
      </c>
    </row>
    <row r="10" spans="1:11" ht="13">
      <c r="A10" s="287" t="s">
        <v>116</v>
      </c>
      <c r="B10" s="1551">
        <v>15659</v>
      </c>
      <c r="C10" s="1662">
        <v>0.1057</v>
      </c>
      <c r="D10" s="1551">
        <v>5300</v>
      </c>
      <c r="E10" s="1662">
        <v>9.3200000000000005E-2</v>
      </c>
      <c r="F10" s="1551">
        <v>10359</v>
      </c>
      <c r="G10" s="2373">
        <v>0.1135</v>
      </c>
    </row>
    <row r="11" spans="1:11" ht="13">
      <c r="A11" s="831" t="s">
        <v>117</v>
      </c>
      <c r="B11" s="1550">
        <v>12942</v>
      </c>
      <c r="C11" s="2369">
        <v>8.7400000000000005E-2</v>
      </c>
      <c r="D11" s="1550">
        <v>7813</v>
      </c>
      <c r="E11" s="2369">
        <v>0.13739999999999999</v>
      </c>
      <c r="F11" s="1550">
        <v>5129</v>
      </c>
      <c r="G11" s="2372">
        <v>5.62E-2</v>
      </c>
    </row>
    <row r="12" spans="1:11" ht="13">
      <c r="A12" s="287" t="s">
        <v>118</v>
      </c>
      <c r="B12" s="1551">
        <v>10920</v>
      </c>
      <c r="C12" s="1662">
        <v>7.3700000000000002E-2</v>
      </c>
      <c r="D12" s="1551">
        <v>4051</v>
      </c>
      <c r="E12" s="1662">
        <v>7.1199999999999999E-2</v>
      </c>
      <c r="F12" s="1551">
        <v>6869</v>
      </c>
      <c r="G12" s="2373">
        <v>7.5300000000000006E-2</v>
      </c>
    </row>
    <row r="13" spans="1:11" ht="13">
      <c r="A13" s="831" t="s">
        <v>119</v>
      </c>
      <c r="B13" s="1550">
        <v>13984</v>
      </c>
      <c r="C13" s="2369">
        <v>9.4399999999999998E-2</v>
      </c>
      <c r="D13" s="1550">
        <v>8231</v>
      </c>
      <c r="E13" s="2369">
        <v>0.1447</v>
      </c>
      <c r="F13" s="1550">
        <v>5753</v>
      </c>
      <c r="G13" s="2372">
        <v>6.3E-2</v>
      </c>
      <c r="K13" s="118"/>
    </row>
    <row r="14" spans="1:11" ht="13">
      <c r="A14" s="287" t="s">
        <v>120</v>
      </c>
      <c r="B14" s="1551">
        <v>10315</v>
      </c>
      <c r="C14" s="1662">
        <v>6.9599999999999995E-2</v>
      </c>
      <c r="D14" s="1551">
        <v>5057</v>
      </c>
      <c r="E14" s="1662">
        <v>8.8900000000000007E-2</v>
      </c>
      <c r="F14" s="1551">
        <v>5258</v>
      </c>
      <c r="G14" s="2373">
        <v>5.7599999999999998E-2</v>
      </c>
    </row>
    <row r="15" spans="1:11" ht="13">
      <c r="A15" s="831" t="s">
        <v>121</v>
      </c>
      <c r="B15" s="1550">
        <v>6620</v>
      </c>
      <c r="C15" s="2369">
        <v>4.4699999999999997E-2</v>
      </c>
      <c r="D15" s="1550">
        <v>4107</v>
      </c>
      <c r="E15" s="2369">
        <v>7.22E-2</v>
      </c>
      <c r="F15" s="1550">
        <v>2513</v>
      </c>
      <c r="G15" s="2372">
        <v>2.75E-2</v>
      </c>
    </row>
    <row r="16" spans="1:11" ht="13.5" thickBot="1">
      <c r="A16" s="287" t="s">
        <v>122</v>
      </c>
      <c r="B16" s="1552">
        <v>5143</v>
      </c>
      <c r="C16" s="2370">
        <v>3.4700000000000002E-2</v>
      </c>
      <c r="D16" s="1552">
        <v>3033</v>
      </c>
      <c r="E16" s="2370">
        <v>5.33E-2</v>
      </c>
      <c r="F16" s="1552">
        <v>2110</v>
      </c>
      <c r="G16" s="2374">
        <v>2.3099999999999999E-2</v>
      </c>
    </row>
    <row r="17" spans="1:7" ht="13">
      <c r="A17" s="835" t="s">
        <v>87</v>
      </c>
      <c r="B17" s="1553">
        <v>148136</v>
      </c>
      <c r="C17" s="832"/>
      <c r="D17" s="1554">
        <v>56879</v>
      </c>
      <c r="E17" s="832"/>
      <c r="F17" s="1554">
        <v>91257</v>
      </c>
      <c r="G17" s="833"/>
    </row>
    <row r="18" spans="1:7" ht="13">
      <c r="A18" s="1678" t="s">
        <v>104</v>
      </c>
      <c r="B18" s="1679"/>
      <c r="C18" s="1679"/>
      <c r="D18" s="1679"/>
      <c r="E18" s="1679"/>
      <c r="F18" s="1679"/>
      <c r="G18" s="1680"/>
    </row>
    <row r="19" spans="1:7" ht="13">
      <c r="A19" s="141"/>
      <c r="B19" s="141"/>
      <c r="C19" s="141"/>
      <c r="D19" s="141"/>
      <c r="E19" s="141"/>
      <c r="F19" s="141"/>
      <c r="G19" s="141"/>
    </row>
    <row r="20" spans="1:7" ht="13">
      <c r="A20" s="1702" t="s">
        <v>3147</v>
      </c>
      <c r="B20" s="1703"/>
      <c r="C20" s="1703"/>
      <c r="D20" s="1703"/>
      <c r="E20" s="1703"/>
      <c r="F20" s="1703"/>
      <c r="G20" s="1703"/>
    </row>
  </sheetData>
  <mergeCells count="8">
    <mergeCell ref="A1:G1"/>
    <mergeCell ref="A18:G18"/>
    <mergeCell ref="A20:G20"/>
    <mergeCell ref="F4:G4"/>
    <mergeCell ref="D4:E4"/>
    <mergeCell ref="B3:C4"/>
    <mergeCell ref="D3:G3"/>
    <mergeCell ref="A3:A5"/>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L14"/>
  <sheetViews>
    <sheetView topLeftCell="B1" workbookViewId="0">
      <selection activeCell="B6" sqref="B6"/>
    </sheetView>
  </sheetViews>
  <sheetFormatPr defaultRowHeight="14"/>
  <cols>
    <col min="1" max="1" width="33.08203125" style="117" customWidth="1"/>
    <col min="2" max="11" width="9.58203125" style="117" customWidth="1"/>
    <col min="12" max="12" width="8.6640625" style="171"/>
    <col min="13" max="16384" width="8.6640625" style="117"/>
  </cols>
  <sheetData>
    <row r="1" spans="1:12" ht="25">
      <c r="A1" s="1930" t="s">
        <v>3023</v>
      </c>
      <c r="B1" s="1930"/>
      <c r="C1" s="1930"/>
      <c r="D1" s="1930"/>
      <c r="E1" s="1930"/>
      <c r="F1" s="1930"/>
      <c r="G1" s="1930"/>
      <c r="H1" s="1930"/>
      <c r="I1" s="1930"/>
      <c r="J1" s="1930"/>
      <c r="K1" s="1930"/>
      <c r="L1" s="1440"/>
    </row>
    <row r="2" spans="1:12">
      <c r="A2" s="141"/>
      <c r="B2" s="141"/>
      <c r="C2" s="141"/>
      <c r="D2" s="141"/>
      <c r="E2" s="141"/>
      <c r="F2" s="141"/>
      <c r="G2" s="141"/>
      <c r="H2" s="141"/>
      <c r="I2" s="141"/>
      <c r="J2" s="141"/>
      <c r="K2" s="141"/>
    </row>
    <row r="3" spans="1:12" ht="17.5">
      <c r="A3" s="1951" t="s">
        <v>697</v>
      </c>
      <c r="B3" s="1943" t="s">
        <v>126</v>
      </c>
      <c r="C3" s="1944"/>
      <c r="D3" s="1944"/>
      <c r="E3" s="1944"/>
      <c r="F3" s="1944"/>
      <c r="G3" s="1944"/>
      <c r="H3" s="1944"/>
      <c r="I3" s="1944"/>
      <c r="J3" s="1944"/>
      <c r="K3" s="1948"/>
      <c r="L3" s="1381"/>
    </row>
    <row r="4" spans="1:12" ht="17.5">
      <c r="A4" s="1976"/>
      <c r="B4" s="1959" t="s">
        <v>88</v>
      </c>
      <c r="C4" s="1978"/>
      <c r="D4" s="1978"/>
      <c r="E4" s="1978"/>
      <c r="F4" s="1970"/>
      <c r="G4" s="1959" t="s">
        <v>174</v>
      </c>
      <c r="H4" s="1978"/>
      <c r="I4" s="1978"/>
      <c r="J4" s="1978"/>
      <c r="K4" s="1961"/>
      <c r="L4" s="1381"/>
    </row>
    <row r="5" spans="1:12" ht="17.5">
      <c r="A5" s="1980"/>
      <c r="B5" s="1981" t="s">
        <v>99</v>
      </c>
      <c r="C5" s="1982"/>
      <c r="D5" s="1982"/>
      <c r="E5" s="1982"/>
      <c r="F5" s="1982"/>
      <c r="G5" s="1981" t="s">
        <v>99</v>
      </c>
      <c r="H5" s="1982"/>
      <c r="I5" s="1982"/>
      <c r="J5" s="1982"/>
      <c r="K5" s="1983"/>
      <c r="L5" s="1381"/>
    </row>
    <row r="6" spans="1:12" ht="32.5">
      <c r="A6" s="1952"/>
      <c r="B6" s="1136" t="s">
        <v>355</v>
      </c>
      <c r="C6" s="1137" t="s">
        <v>356</v>
      </c>
      <c r="D6" s="1137" t="s">
        <v>357</v>
      </c>
      <c r="E6" s="1137" t="s">
        <v>358</v>
      </c>
      <c r="F6" s="1138" t="s">
        <v>359</v>
      </c>
      <c r="G6" s="1136" t="s">
        <v>355</v>
      </c>
      <c r="H6" s="1137" t="s">
        <v>356</v>
      </c>
      <c r="I6" s="1137" t="s">
        <v>357</v>
      </c>
      <c r="J6" s="1137" t="s">
        <v>358</v>
      </c>
      <c r="K6" s="1150" t="s">
        <v>359</v>
      </c>
      <c r="L6" s="1435"/>
    </row>
    <row r="7" spans="1:12">
      <c r="A7" s="302" t="s">
        <v>177</v>
      </c>
      <c r="B7" s="387">
        <v>0.30199999999999999</v>
      </c>
      <c r="C7" s="388">
        <v>0.497</v>
      </c>
      <c r="D7" s="388">
        <v>0.57999999999999996</v>
      </c>
      <c r="E7" s="388">
        <v>0.52900000000000003</v>
      </c>
      <c r="F7" s="389">
        <v>0.49099999999999999</v>
      </c>
      <c r="G7" s="387">
        <v>0.189</v>
      </c>
      <c r="H7" s="388">
        <v>0.29099999999999998</v>
      </c>
      <c r="I7" s="388">
        <v>0.39200000000000002</v>
      </c>
      <c r="J7" s="388">
        <v>0.36799999999999999</v>
      </c>
      <c r="K7" s="388">
        <v>0.27500000000000002</v>
      </c>
    </row>
    <row r="8" spans="1:12">
      <c r="A8" s="1189" t="s">
        <v>178</v>
      </c>
      <c r="B8" s="1199">
        <v>0.39300000000000002</v>
      </c>
      <c r="C8" s="1201">
        <v>0.39100000000000001</v>
      </c>
      <c r="D8" s="1201">
        <v>0.34599999999999997</v>
      </c>
      <c r="E8" s="1201">
        <v>0.41</v>
      </c>
      <c r="F8" s="1200">
        <v>0.378</v>
      </c>
      <c r="G8" s="1199">
        <v>0.36399999999999999</v>
      </c>
      <c r="H8" s="1201">
        <v>0.46</v>
      </c>
      <c r="I8" s="1201">
        <v>0.45</v>
      </c>
      <c r="J8" s="1201">
        <v>0.438</v>
      </c>
      <c r="K8" s="1201">
        <v>0.49299999999999999</v>
      </c>
    </row>
    <row r="9" spans="1:12">
      <c r="A9" s="303" t="s">
        <v>179</v>
      </c>
      <c r="B9" s="387">
        <v>0.30499999999999999</v>
      </c>
      <c r="C9" s="393">
        <v>0.112</v>
      </c>
      <c r="D9" s="393">
        <v>7.3999999999999996E-2</v>
      </c>
      <c r="E9" s="393">
        <v>5.8000000000000003E-2</v>
      </c>
      <c r="F9" s="394">
        <v>0.13200000000000001</v>
      </c>
      <c r="G9" s="387">
        <v>0.44700000000000001</v>
      </c>
      <c r="H9" s="393">
        <v>0.246</v>
      </c>
      <c r="I9" s="393">
        <v>0.158</v>
      </c>
      <c r="J9" s="393">
        <v>0.193</v>
      </c>
      <c r="K9" s="393">
        <v>0.22</v>
      </c>
    </row>
    <row r="10" spans="1:12">
      <c r="A10" s="1189" t="s">
        <v>180</v>
      </c>
      <c r="B10" s="1197"/>
      <c r="C10" s="1170"/>
      <c r="D10" s="1170"/>
      <c r="E10" s="1201">
        <v>4.0000000000000001E-3</v>
      </c>
      <c r="F10" s="1198"/>
      <c r="G10" s="1197"/>
      <c r="H10" s="1201">
        <v>3.0000000000000001E-3</v>
      </c>
      <c r="I10" s="1170"/>
      <c r="J10" s="1201">
        <v>1E-3</v>
      </c>
      <c r="K10" s="1201">
        <v>1.2E-2</v>
      </c>
    </row>
    <row r="11" spans="1:12">
      <c r="A11" s="303"/>
      <c r="B11" s="131"/>
      <c r="C11" s="183"/>
      <c r="D11" s="183"/>
      <c r="E11" s="183"/>
      <c r="F11" s="128"/>
      <c r="G11" s="131"/>
      <c r="H11" s="183"/>
      <c r="I11" s="183"/>
      <c r="J11" s="183"/>
      <c r="K11" s="183"/>
    </row>
    <row r="12" spans="1:12">
      <c r="A12" s="303" t="s">
        <v>148</v>
      </c>
      <c r="B12" s="300">
        <v>510</v>
      </c>
      <c r="C12" s="289">
        <v>384</v>
      </c>
      <c r="D12" s="289">
        <v>351</v>
      </c>
      <c r="E12" s="289">
        <v>262</v>
      </c>
      <c r="F12" s="301">
        <v>237</v>
      </c>
      <c r="G12" s="300">
        <v>562</v>
      </c>
      <c r="H12" s="289">
        <v>536</v>
      </c>
      <c r="I12" s="289">
        <v>512</v>
      </c>
      <c r="J12" s="289">
        <v>289</v>
      </c>
      <c r="K12" s="289">
        <v>286</v>
      </c>
    </row>
    <row r="13" spans="1:12">
      <c r="A13" s="179"/>
      <c r="B13" s="548"/>
      <c r="C13" s="548"/>
      <c r="D13" s="548"/>
      <c r="E13" s="548"/>
      <c r="F13" s="548"/>
      <c r="G13" s="548"/>
      <c r="H13" s="548"/>
      <c r="I13" s="548"/>
      <c r="J13" s="548"/>
      <c r="K13" s="548"/>
    </row>
    <row r="14" spans="1:12">
      <c r="A14" s="1731" t="s">
        <v>2751</v>
      </c>
      <c r="B14" s="1731"/>
      <c r="C14" s="1731"/>
      <c r="D14" s="1731"/>
      <c r="E14" s="1731"/>
      <c r="F14" s="1731"/>
      <c r="G14" s="1731"/>
      <c r="H14" s="1731"/>
      <c r="I14" s="1731"/>
      <c r="J14" s="1731"/>
      <c r="K14" s="1731"/>
    </row>
  </sheetData>
  <mergeCells count="8">
    <mergeCell ref="A14:K14"/>
    <mergeCell ref="A1:K1"/>
    <mergeCell ref="A3:A6"/>
    <mergeCell ref="B3:K3"/>
    <mergeCell ref="B4:F4"/>
    <mergeCell ref="G4:K4"/>
    <mergeCell ref="G5:K5"/>
    <mergeCell ref="B5:F5"/>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F14"/>
  <sheetViews>
    <sheetView workbookViewId="0">
      <selection activeCell="F1" sqref="F1"/>
    </sheetView>
  </sheetViews>
  <sheetFormatPr defaultRowHeight="14.25" customHeight="1"/>
  <cols>
    <col min="1" max="1" width="36.6640625" style="117" customWidth="1"/>
    <col min="2" max="5" width="11.58203125" style="117" customWidth="1"/>
    <col min="6" max="6" width="8.6640625" style="171"/>
    <col min="7" max="16384" width="8.6640625" style="117"/>
  </cols>
  <sheetData>
    <row r="1" spans="1:6" ht="25">
      <c r="A1" s="1930" t="s">
        <v>3022</v>
      </c>
      <c r="B1" s="1930"/>
      <c r="C1" s="1930"/>
      <c r="D1" s="1930"/>
      <c r="E1" s="1930"/>
      <c r="F1" s="1440"/>
    </row>
    <row r="2" spans="1:6" ht="14">
      <c r="A2" s="141"/>
      <c r="B2" s="141"/>
      <c r="C2" s="141"/>
      <c r="D2" s="141"/>
      <c r="E2" s="141"/>
    </row>
    <row r="3" spans="1:6" ht="14.25" customHeight="1">
      <c r="A3" s="1951" t="s">
        <v>173</v>
      </c>
      <c r="B3" s="1943" t="s">
        <v>126</v>
      </c>
      <c r="C3" s="1944"/>
      <c r="D3" s="1944"/>
      <c r="E3" s="1948"/>
      <c r="F3" s="1381"/>
    </row>
    <row r="4" spans="1:6" ht="17.5">
      <c r="A4" s="1976"/>
      <c r="B4" s="1959" t="s">
        <v>88</v>
      </c>
      <c r="C4" s="1970"/>
      <c r="D4" s="1959" t="s">
        <v>174</v>
      </c>
      <c r="E4" s="1961"/>
      <c r="F4" s="1381"/>
    </row>
    <row r="5" spans="1:6" ht="17.5">
      <c r="A5" s="1980"/>
      <c r="B5" s="1981" t="s">
        <v>917</v>
      </c>
      <c r="C5" s="1982"/>
      <c r="D5" s="1981" t="s">
        <v>917</v>
      </c>
      <c r="E5" s="1983"/>
      <c r="F5" s="1381"/>
    </row>
    <row r="6" spans="1:6" ht="17.5">
      <c r="A6" s="1952"/>
      <c r="B6" s="1136" t="s">
        <v>134</v>
      </c>
      <c r="C6" s="1138" t="s">
        <v>135</v>
      </c>
      <c r="D6" s="1136" t="s">
        <v>134</v>
      </c>
      <c r="E6" s="1150" t="s">
        <v>135</v>
      </c>
      <c r="F6" s="1381"/>
    </row>
    <row r="7" spans="1:6" ht="14.25" customHeight="1">
      <c r="A7" s="302" t="s">
        <v>177</v>
      </c>
      <c r="B7" s="387">
        <v>0.44600000000000001</v>
      </c>
      <c r="C7" s="389">
        <v>0.47</v>
      </c>
      <c r="D7" s="387">
        <v>0.33900000000000002</v>
      </c>
      <c r="E7" s="388">
        <v>0.249</v>
      </c>
    </row>
    <row r="8" spans="1:6" ht="14.25" customHeight="1">
      <c r="A8" s="1189" t="s">
        <v>178</v>
      </c>
      <c r="B8" s="1199">
        <v>0.4</v>
      </c>
      <c r="C8" s="1200">
        <v>0.37</v>
      </c>
      <c r="D8" s="1199">
        <v>0.42099999999999999</v>
      </c>
      <c r="E8" s="1201">
        <v>0.443</v>
      </c>
    </row>
    <row r="9" spans="1:6" ht="14">
      <c r="A9" s="303" t="s">
        <v>179</v>
      </c>
      <c r="B9" s="387">
        <v>0.153</v>
      </c>
      <c r="C9" s="394">
        <v>0.16</v>
      </c>
      <c r="D9" s="387">
        <v>0.23699999999999999</v>
      </c>
      <c r="E9" s="393">
        <v>0.30499999999999999</v>
      </c>
    </row>
    <row r="10" spans="1:6" ht="14">
      <c r="A10" s="1189" t="s">
        <v>180</v>
      </c>
      <c r="B10" s="1199">
        <v>1E-3</v>
      </c>
      <c r="C10" s="1198"/>
      <c r="D10" s="1199">
        <v>3.0000000000000001E-3</v>
      </c>
      <c r="E10" s="1201">
        <v>3.0000000000000001E-3</v>
      </c>
    </row>
    <row r="11" spans="1:6" ht="14">
      <c r="A11" s="303"/>
      <c r="B11" s="131"/>
      <c r="C11" s="128"/>
      <c r="D11" s="131"/>
      <c r="E11" s="183"/>
    </row>
    <row r="12" spans="1:6" ht="14.25" customHeight="1">
      <c r="A12" s="303" t="s">
        <v>148</v>
      </c>
      <c r="B12" s="300">
        <v>774</v>
      </c>
      <c r="C12" s="301">
        <v>990</v>
      </c>
      <c r="D12" s="398">
        <v>1074</v>
      </c>
      <c r="E12" s="399">
        <v>1137</v>
      </c>
    </row>
    <row r="13" spans="1:6" ht="14.25" customHeight="1">
      <c r="A13" s="179"/>
      <c r="B13" s="548"/>
      <c r="C13" s="548"/>
      <c r="D13" s="409"/>
      <c r="E13" s="409"/>
    </row>
    <row r="14" spans="1:6" ht="14">
      <c r="A14" s="1731" t="s">
        <v>2751</v>
      </c>
      <c r="B14" s="1731"/>
      <c r="C14" s="1731"/>
      <c r="D14" s="1731"/>
      <c r="E14" s="1731"/>
    </row>
  </sheetData>
  <mergeCells count="8">
    <mergeCell ref="A14:E14"/>
    <mergeCell ref="A1:E1"/>
    <mergeCell ref="A3:A6"/>
    <mergeCell ref="B3:E3"/>
    <mergeCell ref="B4:C4"/>
    <mergeCell ref="D4:E4"/>
    <mergeCell ref="B5:C5"/>
    <mergeCell ref="D5:E5"/>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L14"/>
  <sheetViews>
    <sheetView topLeftCell="E1" workbookViewId="0">
      <selection activeCell="L1" sqref="L1:L1048576"/>
    </sheetView>
  </sheetViews>
  <sheetFormatPr defaultRowHeight="14"/>
  <cols>
    <col min="1" max="1" width="33.83203125" style="117" customWidth="1"/>
    <col min="2" max="11" width="9.58203125" style="117" customWidth="1"/>
    <col min="12" max="12" width="8.6640625" style="171"/>
    <col min="13" max="16384" width="8.6640625" style="117"/>
  </cols>
  <sheetData>
    <row r="1" spans="1:12" ht="25">
      <c r="A1" s="1930" t="s">
        <v>3021</v>
      </c>
      <c r="B1" s="1930"/>
      <c r="C1" s="1930"/>
      <c r="D1" s="1930"/>
      <c r="E1" s="1930"/>
      <c r="F1" s="1930"/>
      <c r="G1" s="1930"/>
      <c r="H1" s="1930"/>
      <c r="I1" s="1930"/>
      <c r="J1" s="1930"/>
      <c r="K1" s="1930"/>
      <c r="L1" s="1440"/>
    </row>
    <row r="2" spans="1:12">
      <c r="A2" s="141"/>
      <c r="B2" s="141"/>
      <c r="C2" s="141"/>
      <c r="D2" s="141"/>
      <c r="E2" s="141"/>
      <c r="F2" s="141"/>
      <c r="G2" s="141"/>
      <c r="H2" s="141"/>
      <c r="I2" s="141"/>
      <c r="J2" s="141"/>
      <c r="K2" s="141"/>
    </row>
    <row r="3" spans="1:12" ht="17.5">
      <c r="A3" s="1951" t="s">
        <v>173</v>
      </c>
      <c r="B3" s="1943" t="s">
        <v>126</v>
      </c>
      <c r="C3" s="1944"/>
      <c r="D3" s="1944"/>
      <c r="E3" s="1944"/>
      <c r="F3" s="1944"/>
      <c r="G3" s="1944"/>
      <c r="H3" s="1944"/>
      <c r="I3" s="1944"/>
      <c r="J3" s="1944"/>
      <c r="K3" s="1948"/>
      <c r="L3" s="1381"/>
    </row>
    <row r="4" spans="1:12" ht="17.5">
      <c r="A4" s="1976"/>
      <c r="B4" s="1959" t="s">
        <v>88</v>
      </c>
      <c r="C4" s="1978"/>
      <c r="D4" s="1978"/>
      <c r="E4" s="1978"/>
      <c r="F4" s="1970"/>
      <c r="G4" s="1959" t="s">
        <v>174</v>
      </c>
      <c r="H4" s="1978"/>
      <c r="I4" s="1978"/>
      <c r="J4" s="1978"/>
      <c r="K4" s="1961"/>
      <c r="L4" s="1381"/>
    </row>
    <row r="5" spans="1:12" ht="17.5">
      <c r="A5" s="1976"/>
      <c r="B5" s="1959" t="s">
        <v>349</v>
      </c>
      <c r="C5" s="1978"/>
      <c r="D5" s="1978"/>
      <c r="E5" s="1978"/>
      <c r="F5" s="1970"/>
      <c r="G5" s="1959" t="s">
        <v>349</v>
      </c>
      <c r="H5" s="1978"/>
      <c r="I5" s="1978"/>
      <c r="J5" s="1978"/>
      <c r="K5" s="1961"/>
      <c r="L5" s="1381"/>
    </row>
    <row r="6" spans="1:12" ht="17.5">
      <c r="A6" s="1952"/>
      <c r="B6" s="1136" t="s">
        <v>350</v>
      </c>
      <c r="C6" s="1137" t="s">
        <v>351</v>
      </c>
      <c r="D6" s="1137" t="s">
        <v>352</v>
      </c>
      <c r="E6" s="1137" t="s">
        <v>353</v>
      </c>
      <c r="F6" s="1138" t="s">
        <v>354</v>
      </c>
      <c r="G6" s="1136" t="s">
        <v>350</v>
      </c>
      <c r="H6" s="1137" t="s">
        <v>351</v>
      </c>
      <c r="I6" s="1137" t="s">
        <v>352</v>
      </c>
      <c r="J6" s="1137" t="s">
        <v>353</v>
      </c>
      <c r="K6" s="1150" t="s">
        <v>354</v>
      </c>
      <c r="L6" s="1381"/>
    </row>
    <row r="7" spans="1:12">
      <c r="A7" s="302" t="s">
        <v>177</v>
      </c>
      <c r="B7" s="387">
        <v>0.33500000000000002</v>
      </c>
      <c r="C7" s="388">
        <v>0.433</v>
      </c>
      <c r="D7" s="388">
        <v>0.56100000000000005</v>
      </c>
      <c r="E7" s="388">
        <v>0.54700000000000004</v>
      </c>
      <c r="F7" s="389">
        <v>0.51400000000000001</v>
      </c>
      <c r="G7" s="387">
        <v>0.182</v>
      </c>
      <c r="H7" s="388">
        <v>0.24199999999999999</v>
      </c>
      <c r="I7" s="388">
        <v>0.33900000000000002</v>
      </c>
      <c r="J7" s="388">
        <v>0.40600000000000003</v>
      </c>
      <c r="K7" s="388">
        <v>0.41599999999999998</v>
      </c>
    </row>
    <row r="8" spans="1:12">
      <c r="A8" s="1189" t="s">
        <v>178</v>
      </c>
      <c r="B8" s="1199">
        <v>0.38300000000000001</v>
      </c>
      <c r="C8" s="1201">
        <v>0.439</v>
      </c>
      <c r="D8" s="1201">
        <v>0.36099999999999999</v>
      </c>
      <c r="E8" s="1201">
        <v>0.38400000000000001</v>
      </c>
      <c r="F8" s="1200">
        <v>0.39700000000000002</v>
      </c>
      <c r="G8" s="1199">
        <v>0.42099999999999999</v>
      </c>
      <c r="H8" s="1201">
        <v>0.46400000000000002</v>
      </c>
      <c r="I8" s="1201">
        <v>0.50700000000000001</v>
      </c>
      <c r="J8" s="1201">
        <v>0.45200000000000001</v>
      </c>
      <c r="K8" s="1201">
        <v>0.41399999999999998</v>
      </c>
    </row>
    <row r="9" spans="1:12">
      <c r="A9" s="303" t="s">
        <v>179</v>
      </c>
      <c r="B9" s="387">
        <v>0.28299999999999997</v>
      </c>
      <c r="C9" s="393">
        <v>0.126</v>
      </c>
      <c r="D9" s="393">
        <v>7.8E-2</v>
      </c>
      <c r="E9" s="393">
        <v>6.9000000000000006E-2</v>
      </c>
      <c r="F9" s="394">
        <v>8.8999999999999996E-2</v>
      </c>
      <c r="G9" s="387">
        <v>0.39100000000000001</v>
      </c>
      <c r="H9" s="393">
        <v>0.29299999999999998</v>
      </c>
      <c r="I9" s="393">
        <v>0.153</v>
      </c>
      <c r="J9" s="393">
        <v>0.14099999999999999</v>
      </c>
      <c r="K9" s="393">
        <v>0.17</v>
      </c>
    </row>
    <row r="10" spans="1:12">
      <c r="A10" s="1189" t="s">
        <v>180</v>
      </c>
      <c r="B10" s="1197"/>
      <c r="C10" s="1201">
        <v>2E-3</v>
      </c>
      <c r="D10" s="1170"/>
      <c r="E10" s="1170"/>
      <c r="F10" s="1198"/>
      <c r="G10" s="1199">
        <v>6.0000000000000001E-3</v>
      </c>
      <c r="H10" s="1170"/>
      <c r="I10" s="1201">
        <v>1E-3</v>
      </c>
      <c r="J10" s="1170"/>
      <c r="K10" s="1170"/>
    </row>
    <row r="11" spans="1:12">
      <c r="A11" s="303"/>
      <c r="B11" s="131"/>
      <c r="C11" s="183"/>
      <c r="D11" s="183"/>
      <c r="E11" s="183"/>
      <c r="F11" s="128"/>
      <c r="G11" s="131"/>
      <c r="H11" s="183"/>
      <c r="I11" s="183"/>
      <c r="J11" s="183"/>
      <c r="K11" s="183"/>
    </row>
    <row r="12" spans="1:12">
      <c r="A12" s="303" t="s">
        <v>148</v>
      </c>
      <c r="B12" s="300">
        <v>202</v>
      </c>
      <c r="C12" s="289">
        <v>391</v>
      </c>
      <c r="D12" s="289">
        <v>330</v>
      </c>
      <c r="E12" s="289">
        <v>170</v>
      </c>
      <c r="F12" s="301">
        <v>146</v>
      </c>
      <c r="G12" s="300">
        <v>254</v>
      </c>
      <c r="H12" s="289">
        <v>491</v>
      </c>
      <c r="I12" s="289">
        <v>394</v>
      </c>
      <c r="J12" s="289">
        <v>245</v>
      </c>
      <c r="K12" s="289">
        <v>218</v>
      </c>
    </row>
    <row r="13" spans="1:12">
      <c r="A13" s="179"/>
      <c r="B13" s="548"/>
      <c r="C13" s="548"/>
      <c r="D13" s="548"/>
      <c r="E13" s="548"/>
      <c r="F13" s="548"/>
      <c r="G13" s="548"/>
      <c r="H13" s="548"/>
      <c r="I13" s="548"/>
      <c r="J13" s="548"/>
      <c r="K13" s="548"/>
    </row>
    <row r="14" spans="1:12">
      <c r="A14" s="1731" t="s">
        <v>2751</v>
      </c>
      <c r="B14" s="1731"/>
      <c r="C14" s="1731"/>
      <c r="D14" s="1731"/>
      <c r="E14" s="1731"/>
      <c r="F14" s="1731"/>
      <c r="G14" s="1731"/>
      <c r="H14" s="1731"/>
      <c r="I14" s="1731"/>
      <c r="J14" s="1731"/>
      <c r="K14" s="1731"/>
    </row>
  </sheetData>
  <mergeCells count="8">
    <mergeCell ref="A14:K14"/>
    <mergeCell ref="A1:K1"/>
    <mergeCell ref="A3:A6"/>
    <mergeCell ref="B3:K3"/>
    <mergeCell ref="B4:F4"/>
    <mergeCell ref="G4:K4"/>
    <mergeCell ref="B5:F5"/>
    <mergeCell ref="G5:K5"/>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J14"/>
  <sheetViews>
    <sheetView workbookViewId="0">
      <selection activeCell="J6" sqref="J6"/>
    </sheetView>
  </sheetViews>
  <sheetFormatPr defaultRowHeight="14.25" customHeight="1"/>
  <cols>
    <col min="1" max="1" width="35.75" style="117" customWidth="1"/>
    <col min="2" max="9" width="10.83203125" style="117" customWidth="1"/>
    <col min="10" max="10" width="8.6640625" style="171"/>
    <col min="11" max="16384" width="8.6640625" style="117"/>
  </cols>
  <sheetData>
    <row r="1" spans="1:10" ht="25">
      <c r="A1" s="1930" t="s">
        <v>3020</v>
      </c>
      <c r="B1" s="1930"/>
      <c r="C1" s="1930"/>
      <c r="D1" s="1930"/>
      <c r="E1" s="1930"/>
      <c r="F1" s="1930"/>
      <c r="G1" s="1930"/>
      <c r="H1" s="1930"/>
      <c r="I1" s="1930"/>
      <c r="J1" s="1440"/>
    </row>
    <row r="2" spans="1:10" ht="14">
      <c r="A2" s="118"/>
      <c r="B2" s="118"/>
      <c r="C2" s="118"/>
      <c r="D2" s="118"/>
      <c r="E2" s="118"/>
      <c r="F2" s="118"/>
      <c r="G2" s="118"/>
      <c r="H2" s="118"/>
      <c r="I2" s="118"/>
    </row>
    <row r="3" spans="1:10" ht="17.5">
      <c r="A3" s="1951" t="s">
        <v>173</v>
      </c>
      <c r="B3" s="1943" t="s">
        <v>126</v>
      </c>
      <c r="C3" s="1944"/>
      <c r="D3" s="1944"/>
      <c r="E3" s="1944"/>
      <c r="F3" s="1944"/>
      <c r="G3" s="1944"/>
      <c r="H3" s="1944"/>
      <c r="I3" s="1948"/>
      <c r="J3" s="1381"/>
    </row>
    <row r="4" spans="1:10" ht="17.5">
      <c r="A4" s="1976"/>
      <c r="B4" s="1959" t="s">
        <v>88</v>
      </c>
      <c r="C4" s="1978"/>
      <c r="D4" s="1978"/>
      <c r="E4" s="1970"/>
      <c r="F4" s="1959" t="s">
        <v>174</v>
      </c>
      <c r="G4" s="1978"/>
      <c r="H4" s="1978"/>
      <c r="I4" s="1961"/>
      <c r="J4" s="1381"/>
    </row>
    <row r="5" spans="1:10" ht="14.25" customHeight="1">
      <c r="A5" s="1980"/>
      <c r="B5" s="1981" t="s">
        <v>918</v>
      </c>
      <c r="C5" s="1982"/>
      <c r="D5" s="1982"/>
      <c r="E5" s="1982"/>
      <c r="F5" s="1981" t="s">
        <v>918</v>
      </c>
      <c r="G5" s="1982"/>
      <c r="H5" s="1982"/>
      <c r="I5" s="1983"/>
      <c r="J5" s="1381"/>
    </row>
    <row r="6" spans="1:10" ht="42">
      <c r="A6" s="1952"/>
      <c r="B6" s="1146" t="s">
        <v>149</v>
      </c>
      <c r="C6" s="1148" t="s">
        <v>150</v>
      </c>
      <c r="D6" s="1148" t="s">
        <v>151</v>
      </c>
      <c r="E6" s="1147" t="s">
        <v>152</v>
      </c>
      <c r="F6" s="1146" t="s">
        <v>149</v>
      </c>
      <c r="G6" s="1148" t="s">
        <v>150</v>
      </c>
      <c r="H6" s="1148" t="s">
        <v>151</v>
      </c>
      <c r="I6" s="1149" t="s">
        <v>152</v>
      </c>
      <c r="J6" s="1436"/>
    </row>
    <row r="7" spans="1:10" ht="14.25" customHeight="1">
      <c r="A7" s="302" t="s">
        <v>177</v>
      </c>
      <c r="B7" s="387">
        <v>0.36399999999999999</v>
      </c>
      <c r="C7" s="388">
        <v>0.38300000000000001</v>
      </c>
      <c r="D7" s="388">
        <v>0.47399999999999998</v>
      </c>
      <c r="E7" s="389">
        <v>0.58799999999999997</v>
      </c>
      <c r="F7" s="387">
        <v>0.114</v>
      </c>
      <c r="G7" s="388">
        <v>0.17799999999999999</v>
      </c>
      <c r="H7" s="388">
        <v>0.26500000000000001</v>
      </c>
      <c r="I7" s="388">
        <v>0.40500000000000003</v>
      </c>
    </row>
    <row r="8" spans="1:10" ht="14.25" customHeight="1">
      <c r="A8" s="1189" t="s">
        <v>178</v>
      </c>
      <c r="B8" s="1199">
        <v>0.28000000000000003</v>
      </c>
      <c r="C8" s="1201">
        <v>0.39400000000000002</v>
      </c>
      <c r="D8" s="1201">
        <v>0.4</v>
      </c>
      <c r="E8" s="1200">
        <v>0.36699999999999999</v>
      </c>
      <c r="F8" s="1199">
        <v>0.41699999999999998</v>
      </c>
      <c r="G8" s="1201">
        <v>0.42399999999999999</v>
      </c>
      <c r="H8" s="1201">
        <v>0.436</v>
      </c>
      <c r="I8" s="1201">
        <v>0.435</v>
      </c>
    </row>
    <row r="9" spans="1:10" ht="14">
      <c r="A9" s="303" t="s">
        <v>179</v>
      </c>
      <c r="B9" s="387">
        <v>0.35599999999999998</v>
      </c>
      <c r="C9" s="393">
        <v>0.222</v>
      </c>
      <c r="D9" s="393">
        <v>0.126</v>
      </c>
      <c r="E9" s="394">
        <v>4.2999999999999997E-2</v>
      </c>
      <c r="F9" s="387">
        <v>0.46899999999999997</v>
      </c>
      <c r="G9" s="393">
        <v>0.38800000000000001</v>
      </c>
      <c r="H9" s="393">
        <v>0.29899999999999999</v>
      </c>
      <c r="I9" s="393">
        <v>0.16</v>
      </c>
    </row>
    <row r="10" spans="1:10" ht="14">
      <c r="A10" s="1189" t="s">
        <v>180</v>
      </c>
      <c r="B10" s="1197"/>
      <c r="C10" s="1170"/>
      <c r="D10" s="1170"/>
      <c r="E10" s="1200">
        <v>2E-3</v>
      </c>
      <c r="F10" s="1197"/>
      <c r="G10" s="1201">
        <v>0.01</v>
      </c>
      <c r="H10" s="1170"/>
      <c r="I10" s="1170"/>
    </row>
    <row r="11" spans="1:10" ht="14">
      <c r="A11" s="303"/>
      <c r="B11" s="131"/>
      <c r="C11" s="183"/>
      <c r="D11" s="183"/>
      <c r="E11" s="128"/>
      <c r="F11" s="131"/>
      <c r="G11" s="183"/>
      <c r="H11" s="183"/>
      <c r="I11" s="183"/>
    </row>
    <row r="12" spans="1:10" ht="14.25" customHeight="1">
      <c r="A12" s="303" t="s">
        <v>148</v>
      </c>
      <c r="B12" s="300">
        <v>92</v>
      </c>
      <c r="C12" s="289">
        <v>696</v>
      </c>
      <c r="D12" s="289">
        <v>541</v>
      </c>
      <c r="E12" s="301">
        <v>427</v>
      </c>
      <c r="F12" s="300">
        <v>80</v>
      </c>
      <c r="G12" s="289">
        <v>578</v>
      </c>
      <c r="H12" s="289">
        <v>709</v>
      </c>
      <c r="I12" s="289">
        <v>838</v>
      </c>
    </row>
    <row r="13" spans="1:10" ht="14.25" customHeight="1">
      <c r="A13" s="179"/>
      <c r="B13" s="548"/>
      <c r="C13" s="548"/>
      <c r="D13" s="548"/>
      <c r="E13" s="548"/>
      <c r="F13" s="548"/>
      <c r="G13" s="548"/>
      <c r="H13" s="548"/>
      <c r="I13" s="548"/>
    </row>
    <row r="14" spans="1:10" ht="14">
      <c r="A14" s="1731" t="s">
        <v>2751</v>
      </c>
      <c r="B14" s="1731"/>
      <c r="C14" s="1731"/>
      <c r="D14" s="1731"/>
      <c r="E14" s="1731"/>
      <c r="F14" s="1731"/>
      <c r="G14" s="1731"/>
      <c r="H14" s="1731"/>
      <c r="I14" s="1731"/>
    </row>
  </sheetData>
  <mergeCells count="8">
    <mergeCell ref="A1:I1"/>
    <mergeCell ref="A14:I14"/>
    <mergeCell ref="A3:A6"/>
    <mergeCell ref="B3:I3"/>
    <mergeCell ref="B4:E4"/>
    <mergeCell ref="F4:I4"/>
    <mergeCell ref="F5:I5"/>
    <mergeCell ref="B5:E5"/>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13"/>
  <sheetViews>
    <sheetView workbookViewId="0">
      <selection activeCell="F5" sqref="F5"/>
    </sheetView>
  </sheetViews>
  <sheetFormatPr defaultRowHeight="14.25" customHeight="1"/>
  <cols>
    <col min="1" max="1" width="35.75" style="117" customWidth="1"/>
    <col min="2" max="5" width="13.33203125" style="117" customWidth="1"/>
    <col min="6" max="6" width="8.6640625" style="171"/>
    <col min="7" max="16384" width="8.6640625" style="117"/>
  </cols>
  <sheetData>
    <row r="1" spans="1:6" ht="25">
      <c r="A1" s="1984" t="s">
        <v>3019</v>
      </c>
      <c r="B1" s="1984"/>
      <c r="C1" s="1984"/>
      <c r="D1" s="1984"/>
      <c r="E1" s="1984"/>
      <c r="F1" s="1440"/>
    </row>
    <row r="2" spans="1:6" ht="14">
      <c r="A2" s="118"/>
      <c r="B2" s="118"/>
      <c r="C2" s="118"/>
      <c r="D2" s="118"/>
      <c r="E2" s="118"/>
    </row>
    <row r="3" spans="1:6" ht="17.5">
      <c r="A3" s="1951" t="s">
        <v>173</v>
      </c>
      <c r="B3" s="1943" t="s">
        <v>126</v>
      </c>
      <c r="C3" s="1944"/>
      <c r="D3" s="1944"/>
      <c r="E3" s="1948"/>
      <c r="F3" s="1381"/>
    </row>
    <row r="4" spans="1:6" ht="17.5">
      <c r="A4" s="1976"/>
      <c r="B4" s="1959" t="s">
        <v>88</v>
      </c>
      <c r="C4" s="1970"/>
      <c r="D4" s="1959" t="s">
        <v>174</v>
      </c>
      <c r="E4" s="1961"/>
      <c r="F4" s="1381"/>
    </row>
    <row r="5" spans="1:6" s="339" customFormat="1" ht="42">
      <c r="A5" s="1952"/>
      <c r="B5" s="1146" t="s">
        <v>175</v>
      </c>
      <c r="C5" s="1147" t="s">
        <v>176</v>
      </c>
      <c r="D5" s="1146" t="s">
        <v>175</v>
      </c>
      <c r="E5" s="1149" t="s">
        <v>176</v>
      </c>
      <c r="F5" s="1436"/>
    </row>
    <row r="6" spans="1:6" ht="14.25" customHeight="1">
      <c r="A6" s="302" t="s">
        <v>177</v>
      </c>
      <c r="B6" s="387">
        <v>0.45200000000000001</v>
      </c>
      <c r="C6" s="389">
        <v>0.496</v>
      </c>
      <c r="D6" s="387">
        <v>0.26500000000000001</v>
      </c>
      <c r="E6" s="388">
        <v>0.27400000000000002</v>
      </c>
    </row>
    <row r="7" spans="1:6" ht="14.25" customHeight="1">
      <c r="A7" s="1189" t="s">
        <v>178</v>
      </c>
      <c r="B7" s="1199">
        <v>0.38400000000000001</v>
      </c>
      <c r="C7" s="1200">
        <v>0.35099999999999998</v>
      </c>
      <c r="D7" s="1199">
        <v>0.41</v>
      </c>
      <c r="E7" s="1201">
        <v>0.46</v>
      </c>
    </row>
    <row r="8" spans="1:6" ht="14">
      <c r="A8" s="303" t="s">
        <v>179</v>
      </c>
      <c r="B8" s="387">
        <v>0.16400000000000001</v>
      </c>
      <c r="C8" s="394">
        <v>0.154</v>
      </c>
      <c r="D8" s="387">
        <v>0.32500000000000001</v>
      </c>
      <c r="E8" s="393">
        <v>0.26200000000000001</v>
      </c>
    </row>
    <row r="9" spans="1:6" ht="14">
      <c r="A9" s="1189" t="s">
        <v>180</v>
      </c>
      <c r="B9" s="1197"/>
      <c r="C9" s="1198"/>
      <c r="D9" s="1199">
        <v>0</v>
      </c>
      <c r="E9" s="1201">
        <v>4.0000000000000001E-3</v>
      </c>
    </row>
    <row r="10" spans="1:6" ht="14">
      <c r="A10" s="303"/>
      <c r="B10" s="131"/>
      <c r="C10" s="128"/>
      <c r="D10" s="131"/>
      <c r="E10" s="183"/>
    </row>
    <row r="11" spans="1:6" ht="14.25" customHeight="1">
      <c r="A11" s="303" t="s">
        <v>148</v>
      </c>
      <c r="B11" s="300">
        <v>886</v>
      </c>
      <c r="C11" s="301">
        <v>444</v>
      </c>
      <c r="D11" s="300">
        <v>918</v>
      </c>
      <c r="E11" s="289">
        <v>450</v>
      </c>
    </row>
    <row r="12" spans="1:6" ht="14.25" customHeight="1">
      <c r="A12" s="179"/>
      <c r="B12" s="548"/>
      <c r="C12" s="548"/>
      <c r="D12" s="548"/>
      <c r="E12" s="548"/>
    </row>
    <row r="13" spans="1:6" ht="14">
      <c r="A13" s="1731" t="s">
        <v>2751</v>
      </c>
      <c r="B13" s="1731"/>
      <c r="C13" s="1731"/>
      <c r="D13" s="1731"/>
      <c r="E13" s="1731"/>
    </row>
  </sheetData>
  <mergeCells count="6">
    <mergeCell ref="A13:E13"/>
    <mergeCell ref="A1:E1"/>
    <mergeCell ref="A3:A5"/>
    <mergeCell ref="B3:E3"/>
    <mergeCell ref="B4:C4"/>
    <mergeCell ref="D4:E4"/>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N14"/>
  <sheetViews>
    <sheetView topLeftCell="G1" workbookViewId="0">
      <selection activeCell="N1" sqref="N1"/>
    </sheetView>
  </sheetViews>
  <sheetFormatPr defaultRowHeight="14.25" customHeight="1"/>
  <cols>
    <col min="1" max="1" width="23" style="117" customWidth="1"/>
    <col min="2" max="13" width="8.75" style="117" customWidth="1"/>
    <col min="14" max="14" width="8.6640625" style="171"/>
    <col min="15" max="16384" width="8.6640625" style="117"/>
  </cols>
  <sheetData>
    <row r="1" spans="1:14" ht="25">
      <c r="A1" s="1930" t="s">
        <v>3017</v>
      </c>
      <c r="B1" s="1930"/>
      <c r="C1" s="1930"/>
      <c r="D1" s="1930"/>
      <c r="E1" s="1930"/>
      <c r="F1" s="1930"/>
      <c r="G1" s="1930"/>
      <c r="H1" s="1930"/>
      <c r="I1" s="1930"/>
      <c r="J1" s="1930"/>
      <c r="K1" s="1930"/>
      <c r="L1" s="1930"/>
      <c r="M1" s="1930"/>
      <c r="N1" s="1440"/>
    </row>
    <row r="2" spans="1:14" ht="14">
      <c r="A2" s="294"/>
      <c r="B2" s="294"/>
      <c r="C2" s="294"/>
      <c r="D2" s="294"/>
      <c r="E2" s="294"/>
      <c r="F2" s="294"/>
      <c r="G2" s="294"/>
      <c r="H2" s="294"/>
      <c r="I2" s="294"/>
      <c r="J2" s="294"/>
      <c r="K2" s="294"/>
      <c r="L2" s="294"/>
      <c r="M2" s="294"/>
    </row>
    <row r="3" spans="1:14" ht="42" customHeight="1">
      <c r="A3" s="1988" t="s">
        <v>3018</v>
      </c>
      <c r="B3" s="1989"/>
      <c r="C3" s="1989"/>
      <c r="D3" s="1989"/>
      <c r="E3" s="1989"/>
      <c r="F3" s="1989"/>
      <c r="G3" s="1989"/>
      <c r="H3" s="1989"/>
      <c r="I3" s="1989"/>
      <c r="J3" s="1989"/>
      <c r="K3" s="1989"/>
      <c r="L3" s="1989"/>
      <c r="M3" s="1990"/>
    </row>
    <row r="4" spans="1:14" ht="14">
      <c r="A4" s="118"/>
      <c r="B4" s="118"/>
      <c r="C4" s="118"/>
      <c r="D4" s="118"/>
      <c r="E4" s="118"/>
      <c r="F4" s="118"/>
      <c r="G4" s="118"/>
      <c r="H4" s="118"/>
      <c r="I4" s="118"/>
      <c r="J4" s="118"/>
      <c r="K4" s="118"/>
      <c r="L4" s="118"/>
      <c r="M4" s="118"/>
    </row>
    <row r="5" spans="1:14" ht="17.5">
      <c r="A5" s="1985" t="s">
        <v>903</v>
      </c>
      <c r="B5" s="1943" t="s">
        <v>182</v>
      </c>
      <c r="C5" s="1945"/>
      <c r="D5" s="1943" t="s">
        <v>88</v>
      </c>
      <c r="E5" s="1944"/>
      <c r="F5" s="1944"/>
      <c r="G5" s="1944"/>
      <c r="H5" s="1944"/>
      <c r="I5" s="1944"/>
      <c r="J5" s="1944"/>
      <c r="K5" s="1944"/>
      <c r="L5" s="1944"/>
      <c r="M5" s="1948"/>
      <c r="N5" s="1381"/>
    </row>
    <row r="6" spans="1:14" ht="34.5" customHeight="1">
      <c r="A6" s="1986"/>
      <c r="B6" s="1959"/>
      <c r="C6" s="1970"/>
      <c r="D6" s="1959" t="s">
        <v>183</v>
      </c>
      <c r="E6" s="1970"/>
      <c r="F6" s="1959" t="s">
        <v>184</v>
      </c>
      <c r="G6" s="1978"/>
      <c r="H6" s="1970"/>
      <c r="I6" s="1959" t="s">
        <v>185</v>
      </c>
      <c r="J6" s="1970"/>
      <c r="K6" s="1959" t="s">
        <v>99</v>
      </c>
      <c r="L6" s="1978"/>
      <c r="M6" s="1961"/>
      <c r="N6" s="1435"/>
    </row>
    <row r="7" spans="1:14" s="339" customFormat="1" ht="34.5" customHeight="1">
      <c r="A7" s="1987"/>
      <c r="B7" s="1146" t="s">
        <v>88</v>
      </c>
      <c r="C7" s="1147" t="s">
        <v>186</v>
      </c>
      <c r="D7" s="1146" t="s">
        <v>187</v>
      </c>
      <c r="E7" s="1147" t="s">
        <v>179</v>
      </c>
      <c r="F7" s="1146" t="s">
        <v>195</v>
      </c>
      <c r="G7" s="1148" t="s">
        <v>188</v>
      </c>
      <c r="H7" s="1147" t="s">
        <v>189</v>
      </c>
      <c r="I7" s="1146" t="s">
        <v>187</v>
      </c>
      <c r="J7" s="1147" t="s">
        <v>179</v>
      </c>
      <c r="K7" s="1146" t="s">
        <v>190</v>
      </c>
      <c r="L7" s="1148" t="s">
        <v>191</v>
      </c>
      <c r="M7" s="1149" t="s">
        <v>192</v>
      </c>
      <c r="N7" s="1435"/>
    </row>
    <row r="8" spans="1:14" ht="14">
      <c r="A8" s="302" t="s">
        <v>694</v>
      </c>
      <c r="B8" s="295">
        <v>0.19</v>
      </c>
      <c r="C8" s="296">
        <v>7.0000000000000007E-2</v>
      </c>
      <c r="D8" s="295">
        <v>0.22</v>
      </c>
      <c r="E8" s="296">
        <v>0.19</v>
      </c>
      <c r="F8" s="295">
        <v>0.26</v>
      </c>
      <c r="G8" s="297">
        <v>0.09</v>
      </c>
      <c r="H8" s="296">
        <v>0.24</v>
      </c>
      <c r="I8" s="295">
        <v>0.21</v>
      </c>
      <c r="J8" s="296">
        <v>0.17</v>
      </c>
      <c r="K8" s="295">
        <v>0.13</v>
      </c>
      <c r="L8" s="297">
        <v>0.19</v>
      </c>
      <c r="M8" s="297">
        <v>0.27</v>
      </c>
    </row>
    <row r="9" spans="1:14" ht="14.25" customHeight="1">
      <c r="A9" s="1189" t="s">
        <v>695</v>
      </c>
      <c r="B9" s="1202">
        <v>0.43</v>
      </c>
      <c r="C9" s="1203">
        <v>0.33</v>
      </c>
      <c r="D9" s="1202">
        <v>0.51</v>
      </c>
      <c r="E9" s="1203">
        <v>0.39</v>
      </c>
      <c r="F9" s="1202">
        <v>0.45</v>
      </c>
      <c r="G9" s="1204">
        <v>0.5</v>
      </c>
      <c r="H9" s="1203">
        <v>0.3</v>
      </c>
      <c r="I9" s="1202">
        <v>0.46</v>
      </c>
      <c r="J9" s="1203">
        <v>0.39</v>
      </c>
      <c r="K9" s="1202">
        <v>0.49</v>
      </c>
      <c r="L9" s="1204">
        <v>0.48</v>
      </c>
      <c r="M9" s="1204">
        <v>0.28999999999999998</v>
      </c>
    </row>
    <row r="10" spans="1:14" ht="14.25" customHeight="1">
      <c r="A10" s="303" t="s">
        <v>696</v>
      </c>
      <c r="B10" s="295">
        <v>0.37</v>
      </c>
      <c r="C10" s="298">
        <v>0.6</v>
      </c>
      <c r="D10" s="295">
        <v>0.27</v>
      </c>
      <c r="E10" s="298">
        <v>0.43</v>
      </c>
      <c r="F10" s="295">
        <v>0.28999999999999998</v>
      </c>
      <c r="G10" s="299">
        <v>0.41</v>
      </c>
      <c r="H10" s="298">
        <v>0.46</v>
      </c>
      <c r="I10" s="295">
        <v>0.33</v>
      </c>
      <c r="J10" s="298">
        <v>0.44</v>
      </c>
      <c r="K10" s="295">
        <v>0.38</v>
      </c>
      <c r="L10" s="299">
        <v>0.33</v>
      </c>
      <c r="M10" s="299">
        <v>0.45</v>
      </c>
    </row>
    <row r="11" spans="1:14" ht="14">
      <c r="A11" s="303"/>
      <c r="B11" s="131"/>
      <c r="C11" s="128"/>
      <c r="D11" s="131"/>
      <c r="E11" s="128"/>
      <c r="F11" s="131"/>
      <c r="G11" s="183"/>
      <c r="H11" s="128"/>
      <c r="I11" s="131"/>
      <c r="J11" s="128"/>
      <c r="K11" s="131"/>
      <c r="L11" s="183"/>
      <c r="M11" s="183"/>
    </row>
    <row r="12" spans="1:14" ht="14">
      <c r="A12" s="303" t="s">
        <v>194</v>
      </c>
      <c r="B12" s="300">
        <v>303</v>
      </c>
      <c r="C12" s="301">
        <v>301</v>
      </c>
      <c r="D12" s="300">
        <v>121</v>
      </c>
      <c r="E12" s="301">
        <v>171</v>
      </c>
      <c r="F12" s="300">
        <v>133</v>
      </c>
      <c r="G12" s="289">
        <v>105</v>
      </c>
      <c r="H12" s="301">
        <v>60</v>
      </c>
      <c r="I12" s="300">
        <v>187</v>
      </c>
      <c r="J12" s="301">
        <v>116</v>
      </c>
      <c r="K12" s="300">
        <v>95</v>
      </c>
      <c r="L12" s="289">
        <v>132</v>
      </c>
      <c r="M12" s="289">
        <v>77</v>
      </c>
    </row>
    <row r="13" spans="1:14" ht="14">
      <c r="A13" s="179"/>
      <c r="B13" s="548"/>
      <c r="C13" s="548"/>
      <c r="D13" s="548"/>
      <c r="E13" s="548"/>
      <c r="F13" s="548"/>
      <c r="G13" s="548"/>
      <c r="H13" s="548"/>
      <c r="I13" s="548"/>
      <c r="J13" s="548"/>
      <c r="K13" s="548"/>
      <c r="L13" s="548"/>
      <c r="M13" s="548"/>
    </row>
    <row r="14" spans="1:14" ht="27" customHeight="1">
      <c r="A14" s="1731" t="s">
        <v>2752</v>
      </c>
      <c r="B14" s="1731"/>
      <c r="C14" s="1731"/>
      <c r="D14" s="1731"/>
      <c r="E14" s="1731"/>
      <c r="F14" s="1731"/>
      <c r="G14" s="1731"/>
      <c r="H14" s="1731"/>
      <c r="I14" s="1731"/>
      <c r="J14" s="1731"/>
      <c r="K14" s="1731"/>
      <c r="L14" s="1731"/>
      <c r="M14" s="1731"/>
    </row>
  </sheetData>
  <mergeCells count="10">
    <mergeCell ref="A14:M14"/>
    <mergeCell ref="A1:M1"/>
    <mergeCell ref="A5:A7"/>
    <mergeCell ref="B5:C6"/>
    <mergeCell ref="D5:M5"/>
    <mergeCell ref="D6:E6"/>
    <mergeCell ref="F6:H6"/>
    <mergeCell ref="I6:J6"/>
    <mergeCell ref="K6:M6"/>
    <mergeCell ref="A3:M3"/>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N14"/>
  <sheetViews>
    <sheetView workbookViewId="0">
      <selection activeCell="N1" sqref="N1"/>
    </sheetView>
  </sheetViews>
  <sheetFormatPr defaultRowHeight="14.25" customHeight="1"/>
  <cols>
    <col min="1" max="1" width="22.58203125" style="117" customWidth="1"/>
    <col min="2" max="13" width="8.6640625" style="117"/>
    <col min="14" max="14" width="8.6640625" style="171"/>
    <col min="15" max="16384" width="8.6640625" style="117"/>
  </cols>
  <sheetData>
    <row r="1" spans="1:14" ht="25">
      <c r="A1" s="1930" t="s">
        <v>3015</v>
      </c>
      <c r="B1" s="1930"/>
      <c r="C1" s="1930"/>
      <c r="D1" s="1930"/>
      <c r="E1" s="1930"/>
      <c r="F1" s="1930"/>
      <c r="G1" s="1930"/>
      <c r="H1" s="1930"/>
      <c r="I1" s="1930"/>
      <c r="J1" s="1930"/>
      <c r="K1" s="1930"/>
      <c r="L1" s="1930"/>
      <c r="M1" s="1930"/>
      <c r="N1" s="1440"/>
    </row>
    <row r="2" spans="1:14" ht="14">
      <c r="A2" s="294"/>
      <c r="B2" s="294"/>
      <c r="C2" s="294"/>
      <c r="D2" s="294"/>
      <c r="E2" s="294"/>
      <c r="F2" s="294"/>
      <c r="G2" s="294"/>
      <c r="H2" s="294"/>
      <c r="I2" s="294"/>
      <c r="J2" s="294"/>
      <c r="K2" s="294"/>
      <c r="L2" s="294"/>
      <c r="M2" s="294"/>
    </row>
    <row r="3" spans="1:14" ht="28.5" customHeight="1">
      <c r="A3" s="1988" t="s">
        <v>3016</v>
      </c>
      <c r="B3" s="1989"/>
      <c r="C3" s="1989"/>
      <c r="D3" s="1989"/>
      <c r="E3" s="1989"/>
      <c r="F3" s="1989"/>
      <c r="G3" s="1989"/>
      <c r="H3" s="1989"/>
      <c r="I3" s="1989"/>
      <c r="J3" s="1989"/>
      <c r="K3" s="1989"/>
      <c r="L3" s="1989"/>
      <c r="M3" s="1990"/>
    </row>
    <row r="4" spans="1:14" ht="14">
      <c r="A4" s="118"/>
      <c r="B4" s="118"/>
      <c r="C4" s="118"/>
      <c r="D4" s="118"/>
      <c r="E4" s="118"/>
      <c r="F4" s="118"/>
      <c r="G4" s="118"/>
      <c r="H4" s="118"/>
      <c r="I4" s="118"/>
      <c r="J4" s="118"/>
      <c r="K4" s="118"/>
      <c r="L4" s="118"/>
      <c r="M4" s="118"/>
    </row>
    <row r="5" spans="1:14" ht="19.5" customHeight="1">
      <c r="A5" s="1985" t="s">
        <v>903</v>
      </c>
      <c r="B5" s="1943" t="s">
        <v>182</v>
      </c>
      <c r="C5" s="1945"/>
      <c r="D5" s="1943" t="s">
        <v>88</v>
      </c>
      <c r="E5" s="1944"/>
      <c r="F5" s="1944"/>
      <c r="G5" s="1944"/>
      <c r="H5" s="1944"/>
      <c r="I5" s="1944"/>
      <c r="J5" s="1944"/>
      <c r="K5" s="1944"/>
      <c r="L5" s="1944"/>
      <c r="M5" s="1948"/>
      <c r="N5" s="1381"/>
    </row>
    <row r="6" spans="1:14" ht="28.5" customHeight="1">
      <c r="A6" s="1986"/>
      <c r="B6" s="1959"/>
      <c r="C6" s="1970"/>
      <c r="D6" s="1959" t="s">
        <v>183</v>
      </c>
      <c r="E6" s="1970"/>
      <c r="F6" s="1959" t="s">
        <v>184</v>
      </c>
      <c r="G6" s="1978"/>
      <c r="H6" s="1970"/>
      <c r="I6" s="1959" t="s">
        <v>185</v>
      </c>
      <c r="J6" s="1970"/>
      <c r="K6" s="1959" t="s">
        <v>99</v>
      </c>
      <c r="L6" s="1978"/>
      <c r="M6" s="1961"/>
      <c r="N6" s="1435"/>
    </row>
    <row r="7" spans="1:14" s="339" customFormat="1" ht="32.5">
      <c r="A7" s="1987"/>
      <c r="B7" s="1146" t="s">
        <v>88</v>
      </c>
      <c r="C7" s="1147" t="s">
        <v>186</v>
      </c>
      <c r="D7" s="1146" t="s">
        <v>187</v>
      </c>
      <c r="E7" s="1147" t="s">
        <v>179</v>
      </c>
      <c r="F7" s="1146" t="s">
        <v>195</v>
      </c>
      <c r="G7" s="1148" t="s">
        <v>188</v>
      </c>
      <c r="H7" s="1147" t="s">
        <v>189</v>
      </c>
      <c r="I7" s="1146" t="s">
        <v>187</v>
      </c>
      <c r="J7" s="1147" t="s">
        <v>179</v>
      </c>
      <c r="K7" s="1146" t="s">
        <v>190</v>
      </c>
      <c r="L7" s="1148" t="s">
        <v>191</v>
      </c>
      <c r="M7" s="1149" t="s">
        <v>192</v>
      </c>
      <c r="N7" s="1435"/>
    </row>
    <row r="8" spans="1:14" ht="14">
      <c r="A8" s="302" t="s">
        <v>187</v>
      </c>
      <c r="B8" s="295">
        <v>0.75</v>
      </c>
      <c r="C8" s="296">
        <v>0.48</v>
      </c>
      <c r="D8" s="295">
        <v>0.83</v>
      </c>
      <c r="E8" s="296">
        <v>0.69</v>
      </c>
      <c r="F8" s="295">
        <v>0.77</v>
      </c>
      <c r="G8" s="297">
        <v>0.75</v>
      </c>
      <c r="H8" s="296">
        <v>0.71</v>
      </c>
      <c r="I8" s="295">
        <v>0.73</v>
      </c>
      <c r="J8" s="296">
        <v>0.76</v>
      </c>
      <c r="K8" s="295">
        <v>0.8</v>
      </c>
      <c r="L8" s="297">
        <v>0.74</v>
      </c>
      <c r="M8" s="297">
        <v>0.69</v>
      </c>
    </row>
    <row r="9" spans="1:14" ht="14">
      <c r="A9" s="1189" t="s">
        <v>179</v>
      </c>
      <c r="B9" s="1202">
        <v>0.14000000000000001</v>
      </c>
      <c r="C9" s="1203">
        <v>0.28000000000000003</v>
      </c>
      <c r="D9" s="1202">
        <v>0.08</v>
      </c>
      <c r="E9" s="1203">
        <v>0.2</v>
      </c>
      <c r="F9" s="1202">
        <v>0.09</v>
      </c>
      <c r="G9" s="1204">
        <v>0.2</v>
      </c>
      <c r="H9" s="1203">
        <v>0.17</v>
      </c>
      <c r="I9" s="1202">
        <v>0.16</v>
      </c>
      <c r="J9" s="1203">
        <v>0.12</v>
      </c>
      <c r="K9" s="1202">
        <v>0.08</v>
      </c>
      <c r="L9" s="1204">
        <v>0.15</v>
      </c>
      <c r="M9" s="1204">
        <v>0.19</v>
      </c>
    </row>
    <row r="10" spans="1:14" ht="14.25" customHeight="1">
      <c r="A10" s="303" t="s">
        <v>193</v>
      </c>
      <c r="B10" s="295">
        <v>0.11</v>
      </c>
      <c r="C10" s="298">
        <v>0.25</v>
      </c>
      <c r="D10" s="295">
        <v>0.09</v>
      </c>
      <c r="E10" s="298">
        <v>0.12</v>
      </c>
      <c r="F10" s="295">
        <v>0.14000000000000001</v>
      </c>
      <c r="G10" s="299">
        <v>0.06</v>
      </c>
      <c r="H10" s="298">
        <v>0.12</v>
      </c>
      <c r="I10" s="295">
        <v>0.11</v>
      </c>
      <c r="J10" s="298">
        <v>0.12</v>
      </c>
      <c r="K10" s="295">
        <v>0.11</v>
      </c>
      <c r="L10" s="299">
        <v>0.11</v>
      </c>
      <c r="M10" s="299">
        <v>0.12</v>
      </c>
    </row>
    <row r="11" spans="1:14" ht="14">
      <c r="A11" s="303"/>
      <c r="B11" s="131"/>
      <c r="C11" s="128"/>
      <c r="D11" s="131"/>
      <c r="E11" s="128"/>
      <c r="F11" s="131"/>
      <c r="G11" s="183"/>
      <c r="H11" s="128"/>
      <c r="I11" s="131"/>
      <c r="J11" s="128"/>
      <c r="K11" s="131"/>
      <c r="L11" s="183"/>
      <c r="M11" s="183"/>
    </row>
    <row r="12" spans="1:14" ht="14">
      <c r="A12" s="303" t="s">
        <v>194</v>
      </c>
      <c r="B12" s="300">
        <v>303</v>
      </c>
      <c r="C12" s="301">
        <v>301</v>
      </c>
      <c r="D12" s="300">
        <v>121</v>
      </c>
      <c r="E12" s="301">
        <v>171</v>
      </c>
      <c r="F12" s="300">
        <v>133</v>
      </c>
      <c r="G12" s="289">
        <v>105</v>
      </c>
      <c r="H12" s="301">
        <v>60</v>
      </c>
      <c r="I12" s="300">
        <v>187</v>
      </c>
      <c r="J12" s="301">
        <v>116</v>
      </c>
      <c r="K12" s="300">
        <v>95</v>
      </c>
      <c r="L12" s="289">
        <v>132</v>
      </c>
      <c r="M12" s="289">
        <v>77</v>
      </c>
    </row>
    <row r="13" spans="1:14" ht="14">
      <c r="A13" s="1731"/>
      <c r="B13" s="1731"/>
      <c r="C13" s="1731"/>
      <c r="D13" s="1731"/>
      <c r="E13" s="1731"/>
      <c r="F13" s="1731"/>
      <c r="G13" s="1731"/>
      <c r="H13" s="1731"/>
      <c r="I13" s="1731"/>
      <c r="J13" s="1731"/>
      <c r="K13" s="1731"/>
      <c r="L13" s="1731"/>
      <c r="M13" s="1731"/>
    </row>
    <row r="14" spans="1:14" ht="26" customHeight="1">
      <c r="A14" s="1731" t="s">
        <v>2752</v>
      </c>
      <c r="B14" s="1731"/>
      <c r="C14" s="1731"/>
      <c r="D14" s="1731"/>
      <c r="E14" s="1731"/>
      <c r="F14" s="1731"/>
      <c r="G14" s="1731"/>
      <c r="H14" s="1731"/>
      <c r="I14" s="1731"/>
      <c r="J14" s="1731"/>
      <c r="K14" s="1731"/>
      <c r="L14" s="1731"/>
      <c r="M14" s="1731"/>
    </row>
  </sheetData>
  <mergeCells count="11">
    <mergeCell ref="A14:M14"/>
    <mergeCell ref="A1:M1"/>
    <mergeCell ref="A13:M13"/>
    <mergeCell ref="A5:A7"/>
    <mergeCell ref="B5:C6"/>
    <mergeCell ref="D5:M5"/>
    <mergeCell ref="D6:E6"/>
    <mergeCell ref="F6:H6"/>
    <mergeCell ref="I6:J6"/>
    <mergeCell ref="K6:M6"/>
    <mergeCell ref="A3:M3"/>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N14"/>
  <sheetViews>
    <sheetView workbookViewId="0">
      <selection activeCell="N1" sqref="N1"/>
    </sheetView>
  </sheetViews>
  <sheetFormatPr defaultRowHeight="14.25" customHeight="1"/>
  <cols>
    <col min="1" max="1" width="23.58203125" style="117" customWidth="1"/>
    <col min="2" max="13" width="8.6640625" style="117"/>
    <col min="14" max="14" width="8.6640625" style="171"/>
    <col min="15" max="16384" width="8.6640625" style="117"/>
  </cols>
  <sheetData>
    <row r="1" spans="1:14" ht="25">
      <c r="A1" s="1930" t="s">
        <v>3013</v>
      </c>
      <c r="B1" s="1930"/>
      <c r="C1" s="1930"/>
      <c r="D1" s="1930"/>
      <c r="E1" s="1930"/>
      <c r="F1" s="1930"/>
      <c r="G1" s="1930"/>
      <c r="H1" s="1930"/>
      <c r="I1" s="1930"/>
      <c r="J1" s="1930"/>
      <c r="K1" s="1930"/>
      <c r="L1" s="1930"/>
      <c r="M1" s="1930"/>
      <c r="N1" s="1440"/>
    </row>
    <row r="2" spans="1:14" ht="14">
      <c r="A2" s="294"/>
      <c r="B2" s="294"/>
      <c r="C2" s="294"/>
      <c r="D2" s="294"/>
      <c r="E2" s="294"/>
      <c r="F2" s="294"/>
      <c r="G2" s="294"/>
      <c r="H2" s="294"/>
      <c r="I2" s="294"/>
      <c r="J2" s="294"/>
      <c r="K2" s="294"/>
      <c r="L2" s="294"/>
      <c r="M2" s="294"/>
    </row>
    <row r="3" spans="1:14" ht="30" customHeight="1">
      <c r="A3" s="1988" t="s">
        <v>3014</v>
      </c>
      <c r="B3" s="1989"/>
      <c r="C3" s="1989"/>
      <c r="D3" s="1989"/>
      <c r="E3" s="1989"/>
      <c r="F3" s="1989"/>
      <c r="G3" s="1989"/>
      <c r="H3" s="1989"/>
      <c r="I3" s="1989"/>
      <c r="J3" s="1989"/>
      <c r="K3" s="1989"/>
      <c r="L3" s="1989"/>
      <c r="M3" s="1990"/>
    </row>
    <row r="4" spans="1:14" ht="14">
      <c r="A4" s="118"/>
      <c r="B4" s="118"/>
      <c r="C4" s="118"/>
      <c r="D4" s="118"/>
      <c r="E4" s="118"/>
      <c r="F4" s="118"/>
      <c r="G4" s="118"/>
      <c r="H4" s="118"/>
      <c r="I4" s="118"/>
      <c r="J4" s="118"/>
      <c r="K4" s="118"/>
      <c r="L4" s="118"/>
      <c r="M4" s="118"/>
    </row>
    <row r="5" spans="1:14" ht="14.25" customHeight="1">
      <c r="A5" s="1985" t="s">
        <v>903</v>
      </c>
      <c r="B5" s="1943" t="s">
        <v>182</v>
      </c>
      <c r="C5" s="1945"/>
      <c r="D5" s="1943" t="s">
        <v>88</v>
      </c>
      <c r="E5" s="1944"/>
      <c r="F5" s="1944"/>
      <c r="G5" s="1944"/>
      <c r="H5" s="1944"/>
      <c r="I5" s="1944"/>
      <c r="J5" s="1944"/>
      <c r="K5" s="1944"/>
      <c r="L5" s="1944"/>
      <c r="M5" s="1948"/>
      <c r="N5" s="1381"/>
    </row>
    <row r="6" spans="1:14" ht="31.5" customHeight="1">
      <c r="A6" s="1986"/>
      <c r="B6" s="1959"/>
      <c r="C6" s="1970"/>
      <c r="D6" s="1959" t="s">
        <v>183</v>
      </c>
      <c r="E6" s="1970"/>
      <c r="F6" s="1959" t="s">
        <v>184</v>
      </c>
      <c r="G6" s="1978"/>
      <c r="H6" s="1970"/>
      <c r="I6" s="1959" t="s">
        <v>185</v>
      </c>
      <c r="J6" s="1970"/>
      <c r="K6" s="1959" t="s">
        <v>99</v>
      </c>
      <c r="L6" s="1978"/>
      <c r="M6" s="1961"/>
      <c r="N6" s="1435"/>
    </row>
    <row r="7" spans="1:14" s="339" customFormat="1" ht="32.5">
      <c r="A7" s="1987"/>
      <c r="B7" s="1146" t="s">
        <v>88</v>
      </c>
      <c r="C7" s="1147" t="s">
        <v>186</v>
      </c>
      <c r="D7" s="1146" t="s">
        <v>187</v>
      </c>
      <c r="E7" s="1147" t="s">
        <v>179</v>
      </c>
      <c r="F7" s="1146" t="s">
        <v>195</v>
      </c>
      <c r="G7" s="1148" t="s">
        <v>188</v>
      </c>
      <c r="H7" s="1147" t="s">
        <v>189</v>
      </c>
      <c r="I7" s="1146" t="s">
        <v>187</v>
      </c>
      <c r="J7" s="1147" t="s">
        <v>179</v>
      </c>
      <c r="K7" s="1146" t="s">
        <v>190</v>
      </c>
      <c r="L7" s="1148" t="s">
        <v>191</v>
      </c>
      <c r="M7" s="1149" t="s">
        <v>192</v>
      </c>
      <c r="N7" s="1435"/>
    </row>
    <row r="8" spans="1:14" ht="14">
      <c r="A8" s="302" t="s">
        <v>187</v>
      </c>
      <c r="B8" s="300">
        <v>85</v>
      </c>
      <c r="C8" s="546">
        <v>66</v>
      </c>
      <c r="D8" s="300">
        <v>90</v>
      </c>
      <c r="E8" s="546">
        <v>83</v>
      </c>
      <c r="F8" s="300">
        <v>87</v>
      </c>
      <c r="G8" s="288">
        <v>86</v>
      </c>
      <c r="H8" s="546">
        <v>82</v>
      </c>
      <c r="I8" s="300">
        <v>85</v>
      </c>
      <c r="J8" s="546">
        <v>86</v>
      </c>
      <c r="K8" s="300">
        <v>80</v>
      </c>
      <c r="L8" s="288">
        <v>89</v>
      </c>
      <c r="M8" s="288">
        <v>86</v>
      </c>
    </row>
    <row r="9" spans="1:14" ht="14">
      <c r="A9" s="1189" t="s">
        <v>179</v>
      </c>
      <c r="B9" s="1205">
        <v>7</v>
      </c>
      <c r="C9" s="1206">
        <v>17</v>
      </c>
      <c r="D9" s="1205">
        <v>7</v>
      </c>
      <c r="E9" s="1206">
        <v>8</v>
      </c>
      <c r="F9" s="1205">
        <v>7</v>
      </c>
      <c r="G9" s="1207">
        <v>9</v>
      </c>
      <c r="H9" s="1206">
        <v>6</v>
      </c>
      <c r="I9" s="1205">
        <v>9</v>
      </c>
      <c r="J9" s="1206">
        <v>5</v>
      </c>
      <c r="K9" s="1205">
        <v>8</v>
      </c>
      <c r="L9" s="1207">
        <v>6</v>
      </c>
      <c r="M9" s="1207">
        <v>10</v>
      </c>
    </row>
    <row r="10" spans="1:14" ht="14.25" customHeight="1">
      <c r="A10" s="303" t="s">
        <v>193</v>
      </c>
      <c r="B10" s="300">
        <v>7</v>
      </c>
      <c r="C10" s="301">
        <v>17</v>
      </c>
      <c r="D10" s="300">
        <v>3</v>
      </c>
      <c r="E10" s="301">
        <v>9</v>
      </c>
      <c r="F10" s="300">
        <v>6</v>
      </c>
      <c r="G10" s="289">
        <v>5</v>
      </c>
      <c r="H10" s="301">
        <v>13</v>
      </c>
      <c r="I10" s="300">
        <v>6</v>
      </c>
      <c r="J10" s="301">
        <v>8</v>
      </c>
      <c r="K10" s="300">
        <v>13</v>
      </c>
      <c r="L10" s="289">
        <v>5</v>
      </c>
      <c r="M10" s="289">
        <v>4</v>
      </c>
    </row>
    <row r="11" spans="1:14" ht="14">
      <c r="A11" s="303"/>
      <c r="B11" s="131"/>
      <c r="C11" s="128"/>
      <c r="D11" s="131"/>
      <c r="E11" s="128"/>
      <c r="F11" s="131"/>
      <c r="G11" s="183"/>
      <c r="H11" s="128"/>
      <c r="I11" s="131"/>
      <c r="J11" s="128"/>
      <c r="K11" s="131"/>
      <c r="L11" s="183"/>
      <c r="M11" s="183"/>
    </row>
    <row r="12" spans="1:14" ht="14">
      <c r="A12" s="303" t="s">
        <v>194</v>
      </c>
      <c r="B12" s="300">
        <v>303</v>
      </c>
      <c r="C12" s="301">
        <v>301</v>
      </c>
      <c r="D12" s="300">
        <v>121</v>
      </c>
      <c r="E12" s="301">
        <v>171</v>
      </c>
      <c r="F12" s="300">
        <v>133</v>
      </c>
      <c r="G12" s="289">
        <v>105</v>
      </c>
      <c r="H12" s="301">
        <v>60</v>
      </c>
      <c r="I12" s="300">
        <v>187</v>
      </c>
      <c r="J12" s="301">
        <v>116</v>
      </c>
      <c r="K12" s="300">
        <v>95</v>
      </c>
      <c r="L12" s="289">
        <v>132</v>
      </c>
      <c r="M12" s="289">
        <v>77</v>
      </c>
    </row>
    <row r="13" spans="1:14" ht="14">
      <c r="A13" s="182"/>
      <c r="B13" s="182"/>
      <c r="C13" s="182"/>
      <c r="D13" s="182"/>
      <c r="E13" s="182"/>
      <c r="F13" s="182"/>
      <c r="G13" s="182"/>
      <c r="H13" s="182"/>
      <c r="I13" s="182"/>
      <c r="J13" s="182"/>
      <c r="K13" s="182"/>
      <c r="L13" s="182"/>
      <c r="M13" s="182"/>
    </row>
    <row r="14" spans="1:14" ht="29" customHeight="1">
      <c r="A14" s="1731" t="s">
        <v>2752</v>
      </c>
      <c r="B14" s="1731"/>
      <c r="C14" s="1731"/>
      <c r="D14" s="1731"/>
      <c r="E14" s="1731"/>
      <c r="F14" s="1731"/>
      <c r="G14" s="1731"/>
      <c r="H14" s="1731"/>
      <c r="I14" s="1731"/>
      <c r="J14" s="1731"/>
      <c r="K14" s="1731"/>
      <c r="L14" s="1731"/>
      <c r="M14" s="1731"/>
    </row>
  </sheetData>
  <mergeCells count="10">
    <mergeCell ref="A14:M14"/>
    <mergeCell ref="A1:M1"/>
    <mergeCell ref="A5:A7"/>
    <mergeCell ref="B5:C6"/>
    <mergeCell ref="D5:M5"/>
    <mergeCell ref="D6:E6"/>
    <mergeCell ref="F6:H6"/>
    <mergeCell ref="I6:J6"/>
    <mergeCell ref="K6:M6"/>
    <mergeCell ref="A3:M3"/>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N14"/>
  <sheetViews>
    <sheetView workbookViewId="0">
      <selection activeCell="N1" sqref="N1"/>
    </sheetView>
  </sheetViews>
  <sheetFormatPr defaultRowHeight="14.25" customHeight="1"/>
  <cols>
    <col min="1" max="1" width="21.58203125" style="117" customWidth="1"/>
    <col min="2" max="13" width="8.6640625" style="117"/>
    <col min="14" max="14" width="8.6640625" style="171"/>
    <col min="15" max="16384" width="8.6640625" style="117"/>
  </cols>
  <sheetData>
    <row r="1" spans="1:14" ht="25">
      <c r="A1" s="1930" t="s">
        <v>3011</v>
      </c>
      <c r="B1" s="1930"/>
      <c r="C1" s="1930"/>
      <c r="D1" s="1930"/>
      <c r="E1" s="1930"/>
      <c r="F1" s="1930"/>
      <c r="G1" s="1930"/>
      <c r="H1" s="1930"/>
      <c r="I1" s="1930"/>
      <c r="J1" s="1930"/>
      <c r="K1" s="1930"/>
      <c r="L1" s="1930"/>
      <c r="M1" s="1930"/>
      <c r="N1" s="1440"/>
    </row>
    <row r="2" spans="1:14" ht="14">
      <c r="A2" s="294"/>
      <c r="B2" s="294"/>
      <c r="C2" s="294"/>
      <c r="D2" s="294"/>
      <c r="E2" s="294"/>
      <c r="F2" s="294"/>
      <c r="G2" s="294"/>
      <c r="H2" s="294"/>
      <c r="I2" s="294"/>
      <c r="J2" s="294"/>
      <c r="K2" s="294"/>
      <c r="L2" s="294"/>
      <c r="M2" s="294"/>
    </row>
    <row r="3" spans="1:14" ht="30" customHeight="1">
      <c r="A3" s="1988" t="s">
        <v>3012</v>
      </c>
      <c r="B3" s="1989"/>
      <c r="C3" s="1989"/>
      <c r="D3" s="1989"/>
      <c r="E3" s="1989"/>
      <c r="F3" s="1989"/>
      <c r="G3" s="1989"/>
      <c r="H3" s="1989"/>
      <c r="I3" s="1989"/>
      <c r="J3" s="1989"/>
      <c r="K3" s="1989"/>
      <c r="L3" s="1989"/>
      <c r="M3" s="1990"/>
    </row>
    <row r="4" spans="1:14" ht="14">
      <c r="A4" s="294"/>
    </row>
    <row r="5" spans="1:14" ht="18.75" customHeight="1">
      <c r="A5" s="1985" t="s">
        <v>903</v>
      </c>
      <c r="B5" s="1943" t="s">
        <v>182</v>
      </c>
      <c r="C5" s="1945"/>
      <c r="D5" s="1943" t="s">
        <v>88</v>
      </c>
      <c r="E5" s="1944"/>
      <c r="F5" s="1944"/>
      <c r="G5" s="1944"/>
      <c r="H5" s="1944"/>
      <c r="I5" s="1944"/>
      <c r="J5" s="1944"/>
      <c r="K5" s="1944"/>
      <c r="L5" s="1944"/>
      <c r="M5" s="1948"/>
      <c r="N5" s="1381"/>
    </row>
    <row r="6" spans="1:14" ht="33.75" customHeight="1">
      <c r="A6" s="1986"/>
      <c r="B6" s="1959"/>
      <c r="C6" s="1970"/>
      <c r="D6" s="1959" t="s">
        <v>183</v>
      </c>
      <c r="E6" s="1970"/>
      <c r="F6" s="1959" t="s">
        <v>184</v>
      </c>
      <c r="G6" s="1978"/>
      <c r="H6" s="1970"/>
      <c r="I6" s="1959" t="s">
        <v>185</v>
      </c>
      <c r="J6" s="1970"/>
      <c r="K6" s="1959" t="s">
        <v>99</v>
      </c>
      <c r="L6" s="1978"/>
      <c r="M6" s="1961"/>
      <c r="N6" s="1435"/>
    </row>
    <row r="7" spans="1:14" s="339" customFormat="1" ht="37.5" customHeight="1">
      <c r="A7" s="1987"/>
      <c r="B7" s="1146" t="s">
        <v>88</v>
      </c>
      <c r="C7" s="1147" t="s">
        <v>186</v>
      </c>
      <c r="D7" s="1146" t="s">
        <v>187</v>
      </c>
      <c r="E7" s="1147" t="s">
        <v>179</v>
      </c>
      <c r="F7" s="1146" t="s">
        <v>195</v>
      </c>
      <c r="G7" s="1148" t="s">
        <v>188</v>
      </c>
      <c r="H7" s="1147" t="s">
        <v>189</v>
      </c>
      <c r="I7" s="1146" t="s">
        <v>187</v>
      </c>
      <c r="J7" s="1147" t="s">
        <v>179</v>
      </c>
      <c r="K7" s="1146" t="s">
        <v>190</v>
      </c>
      <c r="L7" s="1148" t="s">
        <v>191</v>
      </c>
      <c r="M7" s="1149" t="s">
        <v>192</v>
      </c>
      <c r="N7" s="1435"/>
    </row>
    <row r="8" spans="1:14" ht="14">
      <c r="A8" s="302" t="s">
        <v>187</v>
      </c>
      <c r="B8" s="300">
        <v>72</v>
      </c>
      <c r="C8" s="546">
        <v>53</v>
      </c>
      <c r="D8" s="300">
        <v>79</v>
      </c>
      <c r="E8" s="546">
        <v>66</v>
      </c>
      <c r="F8" s="300">
        <v>69</v>
      </c>
      <c r="G8" s="288">
        <v>76</v>
      </c>
      <c r="H8" s="546">
        <v>73</v>
      </c>
      <c r="I8" s="300">
        <v>69</v>
      </c>
      <c r="J8" s="546">
        <v>77</v>
      </c>
      <c r="K8" s="300">
        <v>72</v>
      </c>
      <c r="L8" s="288">
        <v>76</v>
      </c>
      <c r="M8" s="288">
        <v>65</v>
      </c>
    </row>
    <row r="9" spans="1:14" ht="14">
      <c r="A9" s="1189" t="s">
        <v>179</v>
      </c>
      <c r="B9" s="1205">
        <v>18</v>
      </c>
      <c r="C9" s="1206">
        <v>32</v>
      </c>
      <c r="D9" s="1205">
        <v>11</v>
      </c>
      <c r="E9" s="1206">
        <v>24</v>
      </c>
      <c r="F9" s="1205">
        <v>19</v>
      </c>
      <c r="G9" s="1207">
        <v>17</v>
      </c>
      <c r="H9" s="1206">
        <v>16</v>
      </c>
      <c r="I9" s="1205">
        <v>19</v>
      </c>
      <c r="J9" s="1206">
        <v>15</v>
      </c>
      <c r="K9" s="1205">
        <v>17</v>
      </c>
      <c r="L9" s="1207">
        <v>13</v>
      </c>
      <c r="M9" s="1207">
        <v>27</v>
      </c>
    </row>
    <row r="10" spans="1:14" ht="14">
      <c r="A10" s="303" t="s">
        <v>193</v>
      </c>
      <c r="B10" s="300">
        <v>10</v>
      </c>
      <c r="C10" s="301">
        <v>15</v>
      </c>
      <c r="D10" s="300">
        <v>10</v>
      </c>
      <c r="E10" s="301">
        <v>10</v>
      </c>
      <c r="F10" s="300">
        <v>12</v>
      </c>
      <c r="G10" s="289">
        <v>7</v>
      </c>
      <c r="H10" s="301">
        <v>10</v>
      </c>
      <c r="I10" s="300">
        <v>11</v>
      </c>
      <c r="J10" s="301">
        <v>9</v>
      </c>
      <c r="K10" s="300">
        <v>11</v>
      </c>
      <c r="L10" s="289">
        <v>11</v>
      </c>
      <c r="M10" s="289">
        <v>8</v>
      </c>
    </row>
    <row r="11" spans="1:14" ht="14">
      <c r="A11" s="303"/>
      <c r="B11" s="131"/>
      <c r="C11" s="128"/>
      <c r="D11" s="131"/>
      <c r="E11" s="128"/>
      <c r="F11" s="131"/>
      <c r="G11" s="183"/>
      <c r="H11" s="128"/>
      <c r="I11" s="131"/>
      <c r="J11" s="128"/>
      <c r="K11" s="131"/>
      <c r="L11" s="183"/>
      <c r="M11" s="183"/>
    </row>
    <row r="12" spans="1:14" ht="14">
      <c r="A12" s="303" t="s">
        <v>194</v>
      </c>
      <c r="B12" s="300">
        <v>303</v>
      </c>
      <c r="C12" s="301">
        <v>301</v>
      </c>
      <c r="D12" s="300">
        <v>121</v>
      </c>
      <c r="E12" s="301">
        <v>171</v>
      </c>
      <c r="F12" s="300">
        <v>133</v>
      </c>
      <c r="G12" s="289">
        <v>105</v>
      </c>
      <c r="H12" s="301">
        <v>60</v>
      </c>
      <c r="I12" s="300">
        <v>187</v>
      </c>
      <c r="J12" s="301">
        <v>116</v>
      </c>
      <c r="K12" s="300">
        <v>95</v>
      </c>
      <c r="L12" s="289">
        <v>132</v>
      </c>
      <c r="M12" s="289">
        <v>77</v>
      </c>
    </row>
    <row r="13" spans="1:14" ht="14">
      <c r="A13" s="179"/>
      <c r="B13" s="547"/>
      <c r="C13" s="547"/>
      <c r="D13" s="547"/>
      <c r="E13" s="547"/>
      <c r="F13" s="547"/>
      <c r="G13" s="547"/>
      <c r="H13" s="547"/>
      <c r="I13" s="547"/>
      <c r="J13" s="547"/>
      <c r="K13" s="547"/>
      <c r="L13" s="547"/>
      <c r="M13" s="547"/>
    </row>
    <row r="14" spans="1:14" ht="30.75" customHeight="1">
      <c r="A14" s="1991" t="s">
        <v>2753</v>
      </c>
      <c r="B14" s="1991"/>
      <c r="C14" s="1991"/>
      <c r="D14" s="1991"/>
      <c r="E14" s="1991"/>
      <c r="F14" s="1991"/>
      <c r="G14" s="1991"/>
      <c r="H14" s="1991"/>
      <c r="I14" s="1991"/>
      <c r="J14" s="1991"/>
      <c r="K14" s="1991"/>
      <c r="L14" s="1991"/>
      <c r="M14" s="1991"/>
    </row>
  </sheetData>
  <mergeCells count="10">
    <mergeCell ref="A1:M1"/>
    <mergeCell ref="A14:M14"/>
    <mergeCell ref="B5:C6"/>
    <mergeCell ref="D5:M5"/>
    <mergeCell ref="D6:E6"/>
    <mergeCell ref="F6:H6"/>
    <mergeCell ref="I6:J6"/>
    <mergeCell ref="K6:M6"/>
    <mergeCell ref="A5:A7"/>
    <mergeCell ref="A3:M3"/>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N14"/>
  <sheetViews>
    <sheetView topLeftCell="G1" workbookViewId="0">
      <selection activeCell="N1" sqref="N1"/>
    </sheetView>
  </sheetViews>
  <sheetFormatPr defaultRowHeight="14.25" customHeight="1"/>
  <cols>
    <col min="1" max="1" width="24.5" style="117" customWidth="1"/>
    <col min="2" max="3" width="10.08203125" style="117" customWidth="1"/>
    <col min="4" max="13" width="8.6640625" style="117"/>
    <col min="14" max="14" width="8.6640625" style="171"/>
    <col min="15" max="16384" width="8.6640625" style="117"/>
  </cols>
  <sheetData>
    <row r="1" spans="1:14" ht="25">
      <c r="A1" s="1930" t="s">
        <v>3009</v>
      </c>
      <c r="B1" s="1930"/>
      <c r="C1" s="1930"/>
      <c r="D1" s="1930"/>
      <c r="E1" s="1930"/>
      <c r="F1" s="1930"/>
      <c r="G1" s="1930"/>
      <c r="H1" s="1930"/>
      <c r="I1" s="1930"/>
      <c r="J1" s="1930"/>
      <c r="K1" s="1930"/>
      <c r="L1" s="1930"/>
      <c r="M1" s="1930"/>
      <c r="N1" s="1440"/>
    </row>
    <row r="2" spans="1:14" ht="14">
      <c r="A2" s="294"/>
      <c r="B2" s="294"/>
      <c r="C2" s="294"/>
      <c r="D2" s="294"/>
      <c r="E2" s="294"/>
      <c r="F2" s="294"/>
      <c r="G2" s="294"/>
      <c r="H2" s="294"/>
      <c r="I2" s="294"/>
      <c r="J2" s="294"/>
      <c r="K2" s="294"/>
      <c r="L2" s="294"/>
      <c r="M2" s="294"/>
    </row>
    <row r="3" spans="1:14" ht="43.5" customHeight="1">
      <c r="A3" s="1988" t="s">
        <v>3010</v>
      </c>
      <c r="B3" s="1989"/>
      <c r="C3" s="1989"/>
      <c r="D3" s="1989"/>
      <c r="E3" s="1989"/>
      <c r="F3" s="1989"/>
      <c r="G3" s="1989"/>
      <c r="H3" s="1989"/>
      <c r="I3" s="1989"/>
      <c r="J3" s="1989"/>
      <c r="K3" s="1989"/>
      <c r="L3" s="1989"/>
      <c r="M3" s="1990"/>
    </row>
    <row r="4" spans="1:14" ht="14">
      <c r="A4" s="118"/>
      <c r="B4" s="118"/>
      <c r="C4" s="118"/>
      <c r="D4" s="118"/>
      <c r="E4" s="118"/>
      <c r="F4" s="118"/>
      <c r="G4" s="118"/>
      <c r="H4" s="118"/>
      <c r="I4" s="118"/>
      <c r="J4" s="118"/>
      <c r="K4" s="118"/>
      <c r="L4" s="118"/>
      <c r="M4" s="118"/>
    </row>
    <row r="5" spans="1:14" ht="17.5">
      <c r="A5" s="1985" t="s">
        <v>903</v>
      </c>
      <c r="B5" s="1943" t="s">
        <v>182</v>
      </c>
      <c r="C5" s="1945"/>
      <c r="D5" s="1943" t="s">
        <v>88</v>
      </c>
      <c r="E5" s="1944"/>
      <c r="F5" s="1944"/>
      <c r="G5" s="1944"/>
      <c r="H5" s="1944"/>
      <c r="I5" s="1944"/>
      <c r="J5" s="1944"/>
      <c r="K5" s="1944"/>
      <c r="L5" s="1944"/>
      <c r="M5" s="1948"/>
      <c r="N5" s="1381"/>
    </row>
    <row r="6" spans="1:14" ht="30" customHeight="1">
      <c r="A6" s="1986"/>
      <c r="B6" s="1959"/>
      <c r="C6" s="1970"/>
      <c r="D6" s="1959" t="s">
        <v>183</v>
      </c>
      <c r="E6" s="1970"/>
      <c r="F6" s="1959" t="s">
        <v>184</v>
      </c>
      <c r="G6" s="1978"/>
      <c r="H6" s="1970"/>
      <c r="I6" s="1959" t="s">
        <v>185</v>
      </c>
      <c r="J6" s="1970"/>
      <c r="K6" s="1959" t="s">
        <v>99</v>
      </c>
      <c r="L6" s="1978"/>
      <c r="M6" s="1961"/>
      <c r="N6" s="1435"/>
    </row>
    <row r="7" spans="1:14" s="339" customFormat="1" ht="35.25" customHeight="1">
      <c r="A7" s="1987"/>
      <c r="B7" s="1146" t="s">
        <v>88</v>
      </c>
      <c r="C7" s="1147" t="s">
        <v>186</v>
      </c>
      <c r="D7" s="1146" t="s">
        <v>187</v>
      </c>
      <c r="E7" s="1147" t="s">
        <v>179</v>
      </c>
      <c r="F7" s="1146" t="s">
        <v>195</v>
      </c>
      <c r="G7" s="1148" t="s">
        <v>188</v>
      </c>
      <c r="H7" s="1147" t="s">
        <v>189</v>
      </c>
      <c r="I7" s="1146" t="s">
        <v>187</v>
      </c>
      <c r="J7" s="1147" t="s">
        <v>179</v>
      </c>
      <c r="K7" s="1146" t="s">
        <v>190</v>
      </c>
      <c r="L7" s="1148" t="s">
        <v>191</v>
      </c>
      <c r="M7" s="1149" t="s">
        <v>192</v>
      </c>
      <c r="N7" s="1435"/>
    </row>
    <row r="8" spans="1:14" ht="14">
      <c r="A8" s="302" t="s">
        <v>261</v>
      </c>
      <c r="B8" s="295">
        <v>0.33</v>
      </c>
      <c r="C8" s="296">
        <v>0.65</v>
      </c>
      <c r="D8" s="295">
        <v>0.3</v>
      </c>
      <c r="E8" s="296">
        <v>0.35</v>
      </c>
      <c r="F8" s="295">
        <v>0.28999999999999998</v>
      </c>
      <c r="G8" s="297">
        <v>0.36</v>
      </c>
      <c r="H8" s="296">
        <v>0.37</v>
      </c>
      <c r="I8" s="295">
        <v>0.32</v>
      </c>
      <c r="J8" s="296">
        <v>0.34</v>
      </c>
      <c r="K8" s="295">
        <v>0.37</v>
      </c>
      <c r="L8" s="297">
        <v>0.27</v>
      </c>
      <c r="M8" s="297">
        <v>0.37</v>
      </c>
    </row>
    <row r="9" spans="1:14" ht="14">
      <c r="A9" s="1189" t="s">
        <v>262</v>
      </c>
      <c r="B9" s="1202">
        <v>0.61</v>
      </c>
      <c r="C9" s="1203">
        <v>0.26</v>
      </c>
      <c r="D9" s="1202">
        <v>0.64</v>
      </c>
      <c r="E9" s="1203">
        <v>0.57999999999999996</v>
      </c>
      <c r="F9" s="1202">
        <v>0.65</v>
      </c>
      <c r="G9" s="1204">
        <v>0.6</v>
      </c>
      <c r="H9" s="1203">
        <v>0.53</v>
      </c>
      <c r="I9" s="1202">
        <v>0.63</v>
      </c>
      <c r="J9" s="1203">
        <v>0.57999999999999996</v>
      </c>
      <c r="K9" s="1202">
        <v>0.56000000000000005</v>
      </c>
      <c r="L9" s="1204">
        <v>0.66</v>
      </c>
      <c r="M9" s="1204">
        <v>0.56999999999999995</v>
      </c>
    </row>
    <row r="10" spans="1:14" ht="14.25" customHeight="1">
      <c r="A10" s="303" t="s">
        <v>193</v>
      </c>
      <c r="B10" s="295">
        <v>0.06</v>
      </c>
      <c r="C10" s="298">
        <v>0.09</v>
      </c>
      <c r="D10" s="295">
        <v>0.06</v>
      </c>
      <c r="E10" s="298">
        <v>7.0000000000000007E-2</v>
      </c>
      <c r="F10" s="295">
        <v>0.06</v>
      </c>
      <c r="G10" s="299">
        <v>0.05</v>
      </c>
      <c r="H10" s="298">
        <v>0.11</v>
      </c>
      <c r="I10" s="295">
        <v>0.05</v>
      </c>
      <c r="J10" s="298">
        <v>0.08</v>
      </c>
      <c r="K10" s="295">
        <v>7.0000000000000007E-2</v>
      </c>
      <c r="L10" s="299">
        <v>0.06</v>
      </c>
      <c r="M10" s="299">
        <v>0.06</v>
      </c>
    </row>
    <row r="11" spans="1:14" ht="14">
      <c r="A11" s="303"/>
      <c r="B11" s="131"/>
      <c r="C11" s="128"/>
      <c r="D11" s="131"/>
      <c r="E11" s="128"/>
      <c r="F11" s="131"/>
      <c r="G11" s="183"/>
      <c r="H11" s="128"/>
      <c r="I11" s="131"/>
      <c r="J11" s="128"/>
      <c r="K11" s="131"/>
      <c r="L11" s="183"/>
      <c r="M11" s="183"/>
    </row>
    <row r="12" spans="1:14" ht="14">
      <c r="A12" s="303" t="s">
        <v>194</v>
      </c>
      <c r="B12" s="300">
        <v>303</v>
      </c>
      <c r="C12" s="301">
        <v>301</v>
      </c>
      <c r="D12" s="300">
        <v>121</v>
      </c>
      <c r="E12" s="301">
        <v>171</v>
      </c>
      <c r="F12" s="300">
        <v>133</v>
      </c>
      <c r="G12" s="289">
        <v>105</v>
      </c>
      <c r="H12" s="301">
        <v>60</v>
      </c>
      <c r="I12" s="300">
        <v>187</v>
      </c>
      <c r="J12" s="301">
        <v>116</v>
      </c>
      <c r="K12" s="300">
        <v>95</v>
      </c>
      <c r="L12" s="289">
        <v>132</v>
      </c>
      <c r="M12" s="289">
        <v>77</v>
      </c>
    </row>
    <row r="13" spans="1:14" ht="14">
      <c r="A13" s="182"/>
      <c r="B13" s="182"/>
      <c r="C13" s="182"/>
      <c r="D13" s="182"/>
      <c r="E13" s="182"/>
      <c r="F13" s="182"/>
      <c r="G13" s="182"/>
      <c r="H13" s="182"/>
      <c r="I13" s="182"/>
      <c r="J13" s="182"/>
      <c r="K13" s="182"/>
      <c r="L13" s="182"/>
      <c r="M13" s="182"/>
    </row>
    <row r="14" spans="1:14" ht="29" customHeight="1">
      <c r="A14" s="1992" t="s">
        <v>2753</v>
      </c>
      <c r="B14" s="1992"/>
      <c r="C14" s="1992"/>
      <c r="D14" s="1992"/>
      <c r="E14" s="1992"/>
      <c r="F14" s="1992"/>
      <c r="G14" s="1992"/>
      <c r="H14" s="1992"/>
      <c r="I14" s="1992"/>
      <c r="J14" s="1992"/>
      <c r="K14" s="1992"/>
      <c r="L14" s="1992"/>
      <c r="M14" s="1992"/>
    </row>
  </sheetData>
  <mergeCells count="10">
    <mergeCell ref="A1:M1"/>
    <mergeCell ref="A14:M14"/>
    <mergeCell ref="A5:A7"/>
    <mergeCell ref="B5:C6"/>
    <mergeCell ref="D5:M5"/>
    <mergeCell ref="D6:E6"/>
    <mergeCell ref="F6:H6"/>
    <mergeCell ref="I6:J6"/>
    <mergeCell ref="K6:M6"/>
    <mergeCell ref="A3:M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1"/>
  <sheetViews>
    <sheetView workbookViewId="0">
      <selection activeCell="L13" sqref="L13"/>
    </sheetView>
  </sheetViews>
  <sheetFormatPr defaultRowHeight="14"/>
  <cols>
    <col min="1" max="1" width="21.08203125" style="228" customWidth="1"/>
    <col min="2" max="7" width="10.08203125" style="117" customWidth="1"/>
    <col min="8" max="8" width="8.6640625" style="171"/>
    <col min="9" max="16384" width="8.6640625" style="117"/>
  </cols>
  <sheetData>
    <row r="1" spans="1:8" ht="25">
      <c r="A1" s="1701" t="s">
        <v>3150</v>
      </c>
      <c r="B1" s="1701"/>
      <c r="C1" s="1701"/>
      <c r="D1" s="1701"/>
      <c r="E1" s="1701"/>
      <c r="F1" s="1701"/>
      <c r="G1" s="1701"/>
      <c r="H1" s="1440"/>
    </row>
    <row r="2" spans="1:8">
      <c r="A2" s="118"/>
      <c r="B2" s="118"/>
      <c r="C2" s="118"/>
      <c r="D2" s="118"/>
      <c r="E2" s="118"/>
      <c r="F2" s="118"/>
      <c r="G2" s="118"/>
    </row>
    <row r="3" spans="1:8" ht="17.5">
      <c r="A3" s="1706" t="s">
        <v>112</v>
      </c>
      <c r="B3" s="1691" t="s">
        <v>100</v>
      </c>
      <c r="C3" s="1692"/>
      <c r="D3" s="1691" t="s">
        <v>86</v>
      </c>
      <c r="E3" s="1695"/>
      <c r="F3" s="1695"/>
      <c r="G3" s="1696"/>
      <c r="H3" s="1381"/>
    </row>
    <row r="4" spans="1:8" ht="32.5">
      <c r="A4" s="1707"/>
      <c r="B4" s="1693"/>
      <c r="C4" s="1694"/>
      <c r="D4" s="1693" t="s">
        <v>786</v>
      </c>
      <c r="E4" s="1694"/>
      <c r="F4" s="1693" t="s">
        <v>783</v>
      </c>
      <c r="G4" s="1697"/>
      <c r="H4" s="1435"/>
    </row>
    <row r="5" spans="1:8" ht="17.5">
      <c r="A5" s="1707"/>
      <c r="B5" s="834" t="s">
        <v>209</v>
      </c>
      <c r="C5" s="825" t="s">
        <v>210</v>
      </c>
      <c r="D5" s="834" t="s">
        <v>209</v>
      </c>
      <c r="E5" s="825" t="s">
        <v>210</v>
      </c>
      <c r="F5" s="834" t="s">
        <v>209</v>
      </c>
      <c r="G5" s="829" t="s">
        <v>210</v>
      </c>
      <c r="H5" s="1381"/>
    </row>
    <row r="6" spans="1:8">
      <c r="A6" s="285" t="s">
        <v>89</v>
      </c>
      <c r="B6" s="1549">
        <v>1452</v>
      </c>
      <c r="C6" s="2368">
        <v>0.14399999999999999</v>
      </c>
      <c r="D6" s="1549">
        <v>255</v>
      </c>
      <c r="E6" s="2368">
        <v>7.2499999999999995E-2</v>
      </c>
      <c r="F6" s="1549">
        <v>1197</v>
      </c>
      <c r="G6" s="2371">
        <v>0.18240000000000001</v>
      </c>
    </row>
    <row r="7" spans="1:8">
      <c r="A7" s="831" t="s">
        <v>113</v>
      </c>
      <c r="B7" s="1550">
        <v>1222</v>
      </c>
      <c r="C7" s="2369">
        <v>0.1212</v>
      </c>
      <c r="D7" s="1550">
        <v>94</v>
      </c>
      <c r="E7" s="2369">
        <v>2.6700000000000002E-2</v>
      </c>
      <c r="F7" s="1550">
        <v>1128</v>
      </c>
      <c r="G7" s="2372">
        <v>0.17180000000000001</v>
      </c>
    </row>
    <row r="8" spans="1:8">
      <c r="A8" s="287" t="s">
        <v>114</v>
      </c>
      <c r="B8" s="1551">
        <v>1292</v>
      </c>
      <c r="C8" s="1662">
        <v>0.12809999999999999</v>
      </c>
      <c r="D8" s="1551">
        <v>146</v>
      </c>
      <c r="E8" s="1662">
        <v>4.1500000000000002E-2</v>
      </c>
      <c r="F8" s="1551">
        <v>1146</v>
      </c>
      <c r="G8" s="2373">
        <v>0.17460000000000001</v>
      </c>
    </row>
    <row r="9" spans="1:8">
      <c r="A9" s="831" t="s">
        <v>115</v>
      </c>
      <c r="B9" s="1550">
        <v>1128</v>
      </c>
      <c r="C9" s="2369">
        <v>0.1119</v>
      </c>
      <c r="D9" s="1550">
        <v>384</v>
      </c>
      <c r="E9" s="2369">
        <v>0.10920000000000001</v>
      </c>
      <c r="F9" s="1550">
        <v>744</v>
      </c>
      <c r="G9" s="2372">
        <v>0.1133</v>
      </c>
    </row>
    <row r="10" spans="1:8">
      <c r="A10" s="287" t="s">
        <v>116</v>
      </c>
      <c r="B10" s="1551">
        <v>985</v>
      </c>
      <c r="C10" s="1662">
        <v>9.7699999999999995E-2</v>
      </c>
      <c r="D10" s="1551">
        <v>363</v>
      </c>
      <c r="E10" s="1662">
        <v>0.1032</v>
      </c>
      <c r="F10" s="1551">
        <v>622</v>
      </c>
      <c r="G10" s="2373">
        <v>9.4799999999999995E-2</v>
      </c>
    </row>
    <row r="11" spans="1:8">
      <c r="A11" s="831" t="s">
        <v>117</v>
      </c>
      <c r="B11" s="1550">
        <v>949</v>
      </c>
      <c r="C11" s="2369">
        <v>9.4100000000000003E-2</v>
      </c>
      <c r="D11" s="1550">
        <v>458</v>
      </c>
      <c r="E11" s="2369">
        <v>0.13020000000000001</v>
      </c>
      <c r="F11" s="1550">
        <v>491</v>
      </c>
      <c r="G11" s="2372">
        <v>7.4800000000000005E-2</v>
      </c>
    </row>
    <row r="12" spans="1:8">
      <c r="A12" s="287" t="s">
        <v>118</v>
      </c>
      <c r="B12" s="1551">
        <v>755</v>
      </c>
      <c r="C12" s="1662">
        <v>7.4899999999999994E-2</v>
      </c>
      <c r="D12" s="1551">
        <v>184</v>
      </c>
      <c r="E12" s="1662">
        <v>5.2299999999999999E-2</v>
      </c>
      <c r="F12" s="1551">
        <v>571</v>
      </c>
      <c r="G12" s="2373">
        <v>8.6999999999999994E-2</v>
      </c>
    </row>
    <row r="13" spans="1:8">
      <c r="A13" s="831" t="s">
        <v>119</v>
      </c>
      <c r="B13" s="1550">
        <v>789</v>
      </c>
      <c r="C13" s="2369">
        <v>7.8299999999999995E-2</v>
      </c>
      <c r="D13" s="1550">
        <v>427</v>
      </c>
      <c r="E13" s="2369">
        <v>0.12139999999999999</v>
      </c>
      <c r="F13" s="1550">
        <v>362</v>
      </c>
      <c r="G13" s="2372">
        <v>5.5100000000000003E-2</v>
      </c>
    </row>
    <row r="14" spans="1:8">
      <c r="A14" s="287" t="s">
        <v>120</v>
      </c>
      <c r="B14" s="1551">
        <v>612</v>
      </c>
      <c r="C14" s="1662">
        <v>6.0699999999999997E-2</v>
      </c>
      <c r="D14" s="1551">
        <v>441</v>
      </c>
      <c r="E14" s="1662">
        <v>0.12540000000000001</v>
      </c>
      <c r="F14" s="1551">
        <v>171</v>
      </c>
      <c r="G14" s="2373">
        <v>2.6100000000000002E-2</v>
      </c>
    </row>
    <row r="15" spans="1:8">
      <c r="A15" s="831" t="s">
        <v>121</v>
      </c>
      <c r="B15" s="1550">
        <v>476</v>
      </c>
      <c r="C15" s="2369">
        <v>4.7199999999999999E-2</v>
      </c>
      <c r="D15" s="1550">
        <v>344</v>
      </c>
      <c r="E15" s="2369">
        <v>9.7799999999999998E-2</v>
      </c>
      <c r="F15" s="1550">
        <v>132</v>
      </c>
      <c r="G15" s="2372">
        <v>2.01E-2</v>
      </c>
    </row>
    <row r="16" spans="1:8" ht="14.5" thickBot="1">
      <c r="A16" s="287" t="s">
        <v>122</v>
      </c>
      <c r="B16" s="1552">
        <v>422</v>
      </c>
      <c r="C16" s="2370">
        <v>4.19E-2</v>
      </c>
      <c r="D16" s="1552">
        <v>422</v>
      </c>
      <c r="E16" s="2370">
        <v>0.12</v>
      </c>
      <c r="F16" s="1552" t="s">
        <v>123</v>
      </c>
      <c r="G16" s="630"/>
    </row>
    <row r="17" spans="1:7">
      <c r="A17" s="835" t="s">
        <v>87</v>
      </c>
      <c r="B17" s="1553">
        <v>10082</v>
      </c>
      <c r="C17" s="832"/>
      <c r="D17" s="1554">
        <v>3518</v>
      </c>
      <c r="E17" s="832"/>
      <c r="F17" s="1554">
        <v>6564</v>
      </c>
      <c r="G17" s="833"/>
    </row>
    <row r="18" spans="1:7">
      <c r="A18" s="1708" t="s">
        <v>124</v>
      </c>
      <c r="B18" s="1709"/>
      <c r="C18" s="1709"/>
      <c r="D18" s="1709"/>
      <c r="E18" s="1709"/>
      <c r="F18" s="1709"/>
      <c r="G18" s="1710"/>
    </row>
    <row r="19" spans="1:7">
      <c r="A19" s="1711" t="s">
        <v>104</v>
      </c>
      <c r="B19" s="1712"/>
      <c r="C19" s="1712"/>
      <c r="D19" s="1712"/>
      <c r="E19" s="1712"/>
      <c r="F19" s="1712"/>
      <c r="G19" s="1713"/>
    </row>
    <row r="20" spans="1:7">
      <c r="A20" s="141"/>
      <c r="B20" s="141"/>
      <c r="C20" s="141"/>
      <c r="D20" s="141"/>
      <c r="E20" s="141"/>
      <c r="F20" s="141"/>
      <c r="G20" s="141"/>
    </row>
    <row r="21" spans="1:7">
      <c r="A21" s="1702" t="s">
        <v>3147</v>
      </c>
      <c r="B21" s="1703"/>
      <c r="C21" s="1703"/>
      <c r="D21" s="1703"/>
      <c r="E21" s="1703"/>
      <c r="F21" s="1703"/>
      <c r="G21" s="1703"/>
    </row>
  </sheetData>
  <mergeCells count="9">
    <mergeCell ref="A1:G1"/>
    <mergeCell ref="A18:G18"/>
    <mergeCell ref="A19:G19"/>
    <mergeCell ref="A21:G21"/>
    <mergeCell ref="B3:C4"/>
    <mergeCell ref="D3:G3"/>
    <mergeCell ref="D4:E4"/>
    <mergeCell ref="F4:G4"/>
    <mergeCell ref="A3:A5"/>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N14"/>
  <sheetViews>
    <sheetView topLeftCell="G1" workbookViewId="0">
      <selection activeCell="N1" sqref="N1"/>
    </sheetView>
  </sheetViews>
  <sheetFormatPr defaultRowHeight="14.25" customHeight="1"/>
  <cols>
    <col min="1" max="1" width="21.58203125" style="117" customWidth="1"/>
    <col min="2" max="3" width="10" style="117" customWidth="1"/>
    <col min="4" max="13" width="8.6640625" style="117"/>
    <col min="14" max="14" width="8.6640625" style="171"/>
    <col min="15" max="16384" width="8.6640625" style="117"/>
  </cols>
  <sheetData>
    <row r="1" spans="1:14" ht="25">
      <c r="A1" s="1930" t="s">
        <v>3007</v>
      </c>
      <c r="B1" s="1930"/>
      <c r="C1" s="1930"/>
      <c r="D1" s="1930"/>
      <c r="E1" s="1930"/>
      <c r="F1" s="1930"/>
      <c r="G1" s="1930"/>
      <c r="H1" s="1930"/>
      <c r="I1" s="1930"/>
      <c r="J1" s="1930"/>
      <c r="K1" s="1930"/>
      <c r="L1" s="1930"/>
      <c r="M1" s="1930"/>
      <c r="N1" s="1440"/>
    </row>
    <row r="2" spans="1:14" ht="14">
      <c r="A2" s="294"/>
      <c r="B2" s="294"/>
      <c r="C2" s="294"/>
      <c r="D2" s="294"/>
      <c r="E2" s="294"/>
      <c r="F2" s="294"/>
      <c r="G2" s="294"/>
      <c r="H2" s="294"/>
      <c r="I2" s="294"/>
      <c r="J2" s="294"/>
      <c r="K2" s="294"/>
      <c r="L2" s="294"/>
      <c r="M2" s="294"/>
    </row>
    <row r="3" spans="1:14" ht="27.75" customHeight="1">
      <c r="A3" s="1988" t="s">
        <v>3008</v>
      </c>
      <c r="B3" s="1989"/>
      <c r="C3" s="1989"/>
      <c r="D3" s="1989"/>
      <c r="E3" s="1989"/>
      <c r="F3" s="1989"/>
      <c r="G3" s="1989"/>
      <c r="H3" s="1989"/>
      <c r="I3" s="1989"/>
      <c r="J3" s="1989"/>
      <c r="K3" s="1989"/>
      <c r="L3" s="1989"/>
      <c r="M3" s="1990"/>
    </row>
    <row r="4" spans="1:14" ht="14">
      <c r="A4" s="118"/>
      <c r="B4" s="118"/>
      <c r="C4" s="118"/>
      <c r="D4" s="118"/>
      <c r="E4" s="118"/>
      <c r="F4" s="118"/>
      <c r="G4" s="118"/>
      <c r="H4" s="118"/>
      <c r="I4" s="118"/>
      <c r="J4" s="118"/>
      <c r="K4" s="118"/>
      <c r="L4" s="118"/>
      <c r="M4" s="118"/>
    </row>
    <row r="5" spans="1:14" ht="17.5">
      <c r="A5" s="1951" t="s">
        <v>903</v>
      </c>
      <c r="B5" s="1943" t="s">
        <v>182</v>
      </c>
      <c r="C5" s="1945"/>
      <c r="D5" s="1943" t="s">
        <v>88</v>
      </c>
      <c r="E5" s="1944"/>
      <c r="F5" s="1944"/>
      <c r="G5" s="1944"/>
      <c r="H5" s="1944"/>
      <c r="I5" s="1944"/>
      <c r="J5" s="1944"/>
      <c r="K5" s="1944"/>
      <c r="L5" s="1944"/>
      <c r="M5" s="1948"/>
      <c r="N5" s="1381"/>
    </row>
    <row r="6" spans="1:14" ht="30.75" customHeight="1">
      <c r="A6" s="1976"/>
      <c r="B6" s="1959"/>
      <c r="C6" s="1970"/>
      <c r="D6" s="1959" t="s">
        <v>183</v>
      </c>
      <c r="E6" s="1970"/>
      <c r="F6" s="1959" t="s">
        <v>184</v>
      </c>
      <c r="G6" s="1978"/>
      <c r="H6" s="1970"/>
      <c r="I6" s="1959" t="s">
        <v>185</v>
      </c>
      <c r="J6" s="1970"/>
      <c r="K6" s="1959" t="s">
        <v>99</v>
      </c>
      <c r="L6" s="1978"/>
      <c r="M6" s="1961"/>
      <c r="N6" s="1435"/>
    </row>
    <row r="7" spans="1:14" s="339" customFormat="1" ht="30.75" customHeight="1">
      <c r="A7" s="1952"/>
      <c r="B7" s="1146" t="s">
        <v>88</v>
      </c>
      <c r="C7" s="1147" t="s">
        <v>186</v>
      </c>
      <c r="D7" s="1146" t="s">
        <v>187</v>
      </c>
      <c r="E7" s="1147" t="s">
        <v>179</v>
      </c>
      <c r="F7" s="1146" t="s">
        <v>195</v>
      </c>
      <c r="G7" s="1148" t="s">
        <v>188</v>
      </c>
      <c r="H7" s="1147" t="s">
        <v>189</v>
      </c>
      <c r="I7" s="1146" t="s">
        <v>187</v>
      </c>
      <c r="J7" s="1147" t="s">
        <v>179</v>
      </c>
      <c r="K7" s="1146" t="s">
        <v>190</v>
      </c>
      <c r="L7" s="1148" t="s">
        <v>191</v>
      </c>
      <c r="M7" s="1149" t="s">
        <v>192</v>
      </c>
      <c r="N7" s="1435"/>
    </row>
    <row r="8" spans="1:14" ht="14">
      <c r="A8" s="285" t="s">
        <v>261</v>
      </c>
      <c r="B8" s="325">
        <v>0.74</v>
      </c>
      <c r="C8" s="326">
        <v>0.46</v>
      </c>
      <c r="D8" s="325">
        <v>0.81</v>
      </c>
      <c r="E8" s="326">
        <v>0.69</v>
      </c>
      <c r="F8" s="325">
        <v>0.8</v>
      </c>
      <c r="G8" s="327">
        <v>0.73</v>
      </c>
      <c r="H8" s="326">
        <v>0.63</v>
      </c>
      <c r="I8" s="325">
        <v>0.72</v>
      </c>
      <c r="J8" s="326">
        <v>0.77</v>
      </c>
      <c r="K8" s="325">
        <v>0.73</v>
      </c>
      <c r="L8" s="327">
        <v>0.77</v>
      </c>
      <c r="M8" s="327">
        <v>0.7</v>
      </c>
    </row>
    <row r="9" spans="1:14" ht="14">
      <c r="A9" s="1161" t="s">
        <v>262</v>
      </c>
      <c r="B9" s="1208">
        <v>0.14000000000000001</v>
      </c>
      <c r="C9" s="1209">
        <v>0.36</v>
      </c>
      <c r="D9" s="1208">
        <v>0.1</v>
      </c>
      <c r="E9" s="1209">
        <v>0.16</v>
      </c>
      <c r="F9" s="1208">
        <v>7.0000000000000007E-2</v>
      </c>
      <c r="G9" s="1210">
        <v>0.19</v>
      </c>
      <c r="H9" s="1209">
        <v>0.2</v>
      </c>
      <c r="I9" s="1208">
        <v>0.16</v>
      </c>
      <c r="J9" s="1209">
        <v>0.11</v>
      </c>
      <c r="K9" s="1208">
        <v>0.11</v>
      </c>
      <c r="L9" s="1210">
        <v>0.14000000000000001</v>
      </c>
      <c r="M9" s="1210">
        <v>0.19</v>
      </c>
    </row>
    <row r="10" spans="1:14" ht="14.25" customHeight="1">
      <c r="A10" s="287" t="s">
        <v>193</v>
      </c>
      <c r="B10" s="329">
        <v>0.12</v>
      </c>
      <c r="C10" s="330">
        <v>0.18</v>
      </c>
      <c r="D10" s="329">
        <v>0.09</v>
      </c>
      <c r="E10" s="330">
        <v>0.15</v>
      </c>
      <c r="F10" s="329">
        <v>0.13</v>
      </c>
      <c r="G10" s="331">
        <v>0.08</v>
      </c>
      <c r="H10" s="330">
        <v>0.16</v>
      </c>
      <c r="I10" s="329">
        <v>0.12</v>
      </c>
      <c r="J10" s="330">
        <v>0.12</v>
      </c>
      <c r="K10" s="329">
        <v>0.17</v>
      </c>
      <c r="L10" s="331">
        <v>0.09</v>
      </c>
      <c r="M10" s="331">
        <v>0.11</v>
      </c>
    </row>
    <row r="11" spans="1:14" ht="14">
      <c r="A11" s="287"/>
      <c r="B11" s="332"/>
      <c r="C11" s="173"/>
      <c r="D11" s="332"/>
      <c r="E11" s="173"/>
      <c r="F11" s="332"/>
      <c r="G11" s="14"/>
      <c r="H11" s="173"/>
      <c r="I11" s="332"/>
      <c r="J11" s="173"/>
      <c r="K11" s="332"/>
      <c r="L11" s="14"/>
      <c r="M11" s="14"/>
    </row>
    <row r="12" spans="1:14" ht="14">
      <c r="A12" s="287" t="s">
        <v>194</v>
      </c>
      <c r="B12" s="333">
        <v>303</v>
      </c>
      <c r="C12" s="334">
        <v>301</v>
      </c>
      <c r="D12" s="333">
        <v>121</v>
      </c>
      <c r="E12" s="334">
        <v>171</v>
      </c>
      <c r="F12" s="333">
        <v>133</v>
      </c>
      <c r="G12" s="335">
        <v>105</v>
      </c>
      <c r="H12" s="334">
        <v>60</v>
      </c>
      <c r="I12" s="333">
        <v>187</v>
      </c>
      <c r="J12" s="334">
        <v>116</v>
      </c>
      <c r="K12" s="333">
        <v>95</v>
      </c>
      <c r="L12" s="335">
        <v>132</v>
      </c>
      <c r="M12" s="335">
        <v>77</v>
      </c>
    </row>
    <row r="13" spans="1:14" ht="14">
      <c r="A13" s="1934"/>
      <c r="B13" s="1934"/>
      <c r="C13" s="1934"/>
      <c r="D13" s="1934"/>
      <c r="E13" s="1934"/>
      <c r="F13" s="1934"/>
      <c r="G13" s="1934"/>
      <c r="H13" s="1934"/>
      <c r="I13" s="1934"/>
      <c r="J13" s="1934"/>
      <c r="K13" s="1934"/>
      <c r="L13" s="1934"/>
      <c r="M13" s="1934"/>
    </row>
    <row r="14" spans="1:14" ht="30" customHeight="1">
      <c r="A14" s="1992" t="s">
        <v>2753</v>
      </c>
      <c r="B14" s="1992"/>
      <c r="C14" s="1992"/>
      <c r="D14" s="1992"/>
      <c r="E14" s="1992"/>
      <c r="F14" s="1992"/>
      <c r="G14" s="1992"/>
      <c r="H14" s="1992"/>
      <c r="I14" s="1992"/>
      <c r="J14" s="1992"/>
      <c r="K14" s="1992"/>
      <c r="L14" s="1992"/>
      <c r="M14" s="1992"/>
    </row>
  </sheetData>
  <mergeCells count="11">
    <mergeCell ref="A14:M14"/>
    <mergeCell ref="A1:M1"/>
    <mergeCell ref="A13:M13"/>
    <mergeCell ref="A5:A7"/>
    <mergeCell ref="B5:C6"/>
    <mergeCell ref="D5:M5"/>
    <mergeCell ref="D6:E6"/>
    <mergeCell ref="F6:H6"/>
    <mergeCell ref="I6:J6"/>
    <mergeCell ref="K6:M6"/>
    <mergeCell ref="A3:M3"/>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E16"/>
  <sheetViews>
    <sheetView workbookViewId="0">
      <selection activeCell="E1" sqref="E1"/>
    </sheetView>
  </sheetViews>
  <sheetFormatPr defaultRowHeight="14.25" customHeight="1"/>
  <cols>
    <col min="1" max="1" width="35.33203125" style="228" customWidth="1"/>
    <col min="2" max="4" width="13.75" style="117" customWidth="1"/>
    <col min="5" max="5" width="8.6640625" style="171"/>
    <col min="6" max="16384" width="8.6640625" style="117"/>
  </cols>
  <sheetData>
    <row r="1" spans="1:5" ht="25">
      <c r="A1" s="1984" t="s">
        <v>3006</v>
      </c>
      <c r="B1" s="1984"/>
      <c r="C1" s="1984"/>
      <c r="D1" s="1984"/>
      <c r="E1" s="1440"/>
    </row>
    <row r="2" spans="1:5" ht="14">
      <c r="A2" s="141"/>
      <c r="B2" s="141"/>
      <c r="C2" s="141"/>
      <c r="D2" s="141"/>
    </row>
    <row r="3" spans="1:5" ht="26" customHeight="1">
      <c r="A3" s="1941" t="s">
        <v>196</v>
      </c>
      <c r="B3" s="1943" t="s">
        <v>126</v>
      </c>
      <c r="C3" s="1945"/>
      <c r="D3" s="1953" t="s">
        <v>127</v>
      </c>
    </row>
    <row r="4" spans="1:5" ht="26" customHeight="1">
      <c r="A4" s="1942"/>
      <c r="B4" s="1136" t="s">
        <v>128</v>
      </c>
      <c r="C4" s="1138" t="s">
        <v>129</v>
      </c>
      <c r="D4" s="1954"/>
    </row>
    <row r="5" spans="1:5" ht="14">
      <c r="A5" s="238" t="s">
        <v>197</v>
      </c>
      <c r="B5" s="231">
        <v>0.64600000000000002</v>
      </c>
      <c r="C5" s="244">
        <v>0.45700000000000002</v>
      </c>
      <c r="D5" s="231">
        <v>0.48299999999999998</v>
      </c>
    </row>
    <row r="6" spans="1:5" ht="14">
      <c r="A6" s="1211" t="s">
        <v>198</v>
      </c>
      <c r="B6" s="1212">
        <v>0.14699999999999999</v>
      </c>
      <c r="C6" s="1213">
        <v>0.26100000000000001</v>
      </c>
      <c r="D6" s="1212">
        <v>0.246</v>
      </c>
    </row>
    <row r="7" spans="1:5" ht="14">
      <c r="A7" s="227" t="s">
        <v>199</v>
      </c>
      <c r="B7" s="231">
        <v>2.7E-2</v>
      </c>
      <c r="C7" s="246">
        <v>5.8000000000000003E-2</v>
      </c>
      <c r="D7" s="231">
        <v>5.2999999999999999E-2</v>
      </c>
    </row>
    <row r="8" spans="1:5" ht="14">
      <c r="A8" s="1211" t="s">
        <v>200</v>
      </c>
      <c r="B8" s="1212">
        <v>6.4000000000000001E-2</v>
      </c>
      <c r="C8" s="1213">
        <v>7.0000000000000007E-2</v>
      </c>
      <c r="D8" s="1212">
        <v>6.9000000000000006E-2</v>
      </c>
    </row>
    <row r="9" spans="1:5" ht="14">
      <c r="A9" s="227" t="s">
        <v>201</v>
      </c>
      <c r="B9" s="231">
        <v>0.06</v>
      </c>
      <c r="C9" s="246">
        <v>7.4999999999999997E-2</v>
      </c>
      <c r="D9" s="231">
        <v>7.2999999999999995E-2</v>
      </c>
    </row>
    <row r="10" spans="1:5" ht="14">
      <c r="A10" s="1211" t="s">
        <v>202</v>
      </c>
      <c r="B10" s="1212">
        <v>5.6000000000000001E-2</v>
      </c>
      <c r="C10" s="1213">
        <v>0.08</v>
      </c>
      <c r="D10" s="1212">
        <v>7.6999999999999999E-2</v>
      </c>
    </row>
    <row r="11" spans="1:5" ht="14">
      <c r="A11" s="227"/>
      <c r="B11" s="544"/>
      <c r="C11" s="545"/>
      <c r="D11" s="544"/>
    </row>
    <row r="12" spans="1:5" ht="14">
      <c r="A12" s="227" t="s">
        <v>148</v>
      </c>
      <c r="B12" s="453">
        <v>1764</v>
      </c>
      <c r="C12" s="479">
        <v>2211</v>
      </c>
      <c r="D12" s="453">
        <v>3975</v>
      </c>
    </row>
    <row r="13" spans="1:5" ht="14">
      <c r="A13" s="141"/>
      <c r="B13" s="141" t="s">
        <v>81</v>
      </c>
      <c r="C13" s="144"/>
      <c r="D13" s="141"/>
    </row>
    <row r="14" spans="1:5" ht="14">
      <c r="A14" s="1724" t="s">
        <v>2754</v>
      </c>
      <c r="B14" s="1724"/>
      <c r="C14" s="1724"/>
      <c r="D14" s="1724"/>
    </row>
    <row r="15" spans="1:5" ht="14">
      <c r="A15" s="141"/>
      <c r="B15" s="141"/>
      <c r="C15" s="141"/>
      <c r="D15" s="141"/>
    </row>
    <row r="16" spans="1:5" ht="66" customHeight="1">
      <c r="A16" s="1758" t="s">
        <v>203</v>
      </c>
      <c r="B16" s="1758"/>
      <c r="C16" s="1758"/>
      <c r="D16" s="1758"/>
    </row>
  </sheetData>
  <mergeCells count="6">
    <mergeCell ref="A16:D16"/>
    <mergeCell ref="A1:D1"/>
    <mergeCell ref="B3:C3"/>
    <mergeCell ref="D3:D4"/>
    <mergeCell ref="A14:D14"/>
    <mergeCell ref="A3:A4"/>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O35"/>
  <sheetViews>
    <sheetView topLeftCell="H1" workbookViewId="0">
      <selection activeCell="O1" sqref="O1:O1048576"/>
    </sheetView>
  </sheetViews>
  <sheetFormatPr defaultRowHeight="14"/>
  <cols>
    <col min="1" max="1" width="8.6640625" style="117"/>
    <col min="2" max="14" width="9.4140625" style="117" customWidth="1"/>
    <col min="15" max="15" width="8.6640625" style="171"/>
    <col min="16" max="16384" width="8.6640625" style="117"/>
  </cols>
  <sheetData>
    <row r="1" spans="1:15" ht="25">
      <c r="A1" s="1930" t="s">
        <v>3004</v>
      </c>
      <c r="B1" s="1930"/>
      <c r="C1" s="1930"/>
      <c r="D1" s="1930"/>
      <c r="E1" s="1930"/>
      <c r="F1" s="1930"/>
      <c r="G1" s="1930"/>
      <c r="H1" s="1930"/>
      <c r="I1" s="1930"/>
      <c r="J1" s="1930"/>
      <c r="K1" s="1930"/>
      <c r="L1" s="1930"/>
      <c r="M1" s="1930"/>
      <c r="N1" s="1930"/>
      <c r="O1" s="1440"/>
    </row>
    <row r="2" spans="1:15">
      <c r="A2" s="118"/>
      <c r="B2" s="118"/>
      <c r="C2" s="118"/>
      <c r="D2" s="118"/>
      <c r="E2" s="118"/>
      <c r="F2" s="118"/>
      <c r="G2" s="118"/>
      <c r="H2" s="118"/>
      <c r="I2" s="118"/>
      <c r="J2" s="118"/>
      <c r="K2" s="118"/>
      <c r="L2" s="118"/>
      <c r="M2" s="118"/>
      <c r="N2" s="118"/>
    </row>
    <row r="3" spans="1:15" ht="17.5">
      <c r="A3" s="1985" t="s">
        <v>208</v>
      </c>
      <c r="B3" s="1944" t="s">
        <v>204</v>
      </c>
      <c r="C3" s="1944"/>
      <c r="D3" s="1944"/>
      <c r="E3" s="1944"/>
      <c r="F3" s="1944"/>
      <c r="G3" s="1944"/>
      <c r="H3" s="1944"/>
      <c r="I3" s="1944"/>
      <c r="J3" s="1944"/>
      <c r="K3" s="1944"/>
      <c r="L3" s="1944"/>
      <c r="M3" s="1945"/>
      <c r="N3" s="1953" t="s">
        <v>87</v>
      </c>
      <c r="O3" s="1381"/>
    </row>
    <row r="4" spans="1:15" ht="17.5">
      <c r="A4" s="1986"/>
      <c r="B4" s="1978" t="s">
        <v>109</v>
      </c>
      <c r="C4" s="1978"/>
      <c r="D4" s="1978" t="s">
        <v>107</v>
      </c>
      <c r="E4" s="1978"/>
      <c r="F4" s="1978" t="s">
        <v>108</v>
      </c>
      <c r="G4" s="1978"/>
      <c r="H4" s="1978" t="s">
        <v>206</v>
      </c>
      <c r="I4" s="1978"/>
      <c r="J4" s="1978" t="s">
        <v>106</v>
      </c>
      <c r="K4" s="1978"/>
      <c r="L4" s="1978" t="s">
        <v>205</v>
      </c>
      <c r="M4" s="1970"/>
      <c r="N4" s="1975"/>
      <c r="O4" s="1381"/>
    </row>
    <row r="5" spans="1:15" ht="17.5">
      <c r="A5" s="1987"/>
      <c r="B5" s="1137" t="s">
        <v>207</v>
      </c>
      <c r="C5" s="1137" t="s">
        <v>210</v>
      </c>
      <c r="D5" s="1137" t="s">
        <v>207</v>
      </c>
      <c r="E5" s="1137" t="s">
        <v>210</v>
      </c>
      <c r="F5" s="1137" t="s">
        <v>207</v>
      </c>
      <c r="G5" s="1137" t="s">
        <v>210</v>
      </c>
      <c r="H5" s="1137" t="s">
        <v>207</v>
      </c>
      <c r="I5" s="1137" t="s">
        <v>210</v>
      </c>
      <c r="J5" s="1137" t="s">
        <v>207</v>
      </c>
      <c r="K5" s="1137" t="s">
        <v>210</v>
      </c>
      <c r="L5" s="1137" t="s">
        <v>207</v>
      </c>
      <c r="M5" s="1138" t="s">
        <v>210</v>
      </c>
      <c r="N5" s="1954"/>
      <c r="O5" s="1381"/>
    </row>
    <row r="6" spans="1:15">
      <c r="A6" s="535">
        <v>1988</v>
      </c>
      <c r="B6" s="515">
        <v>107883</v>
      </c>
      <c r="C6" s="380">
        <v>0.57599999999999996</v>
      </c>
      <c r="D6" s="536">
        <v>18569</v>
      </c>
      <c r="E6" s="380">
        <v>9.9000000000000005E-2</v>
      </c>
      <c r="F6" s="536">
        <v>28995</v>
      </c>
      <c r="G6" s="380">
        <v>0.155</v>
      </c>
      <c r="H6" s="536">
        <v>25366</v>
      </c>
      <c r="I6" s="380">
        <v>0.13500000000000001</v>
      </c>
      <c r="J6" s="536">
        <v>6600</v>
      </c>
      <c r="K6" s="380">
        <v>3.5000000000000003E-2</v>
      </c>
      <c r="L6" s="537" t="s">
        <v>692</v>
      </c>
      <c r="M6" s="538" t="s">
        <v>693</v>
      </c>
      <c r="N6" s="515">
        <v>187413</v>
      </c>
    </row>
    <row r="7" spans="1:15">
      <c r="A7" s="1214">
        <v>1989</v>
      </c>
      <c r="B7" s="1215">
        <v>107883</v>
      </c>
      <c r="C7" s="1216">
        <v>0.57599999999999996</v>
      </c>
      <c r="D7" s="1217">
        <v>18569</v>
      </c>
      <c r="E7" s="1216">
        <v>9.9000000000000005E-2</v>
      </c>
      <c r="F7" s="1217">
        <v>28995</v>
      </c>
      <c r="G7" s="1216">
        <v>0.155</v>
      </c>
      <c r="H7" s="1217">
        <v>25366</v>
      </c>
      <c r="I7" s="1216">
        <v>0.13500000000000001</v>
      </c>
      <c r="J7" s="1217">
        <v>6600</v>
      </c>
      <c r="K7" s="1216">
        <v>3.5000000000000003E-2</v>
      </c>
      <c r="L7" s="1169" t="s">
        <v>692</v>
      </c>
      <c r="M7" s="1218" t="s">
        <v>693</v>
      </c>
      <c r="N7" s="1215">
        <v>187413</v>
      </c>
    </row>
    <row r="8" spans="1:15">
      <c r="A8" s="539">
        <v>1990</v>
      </c>
      <c r="B8" s="509">
        <v>107883</v>
      </c>
      <c r="C8" s="385">
        <v>0.57599999999999996</v>
      </c>
      <c r="D8" s="312">
        <v>18569</v>
      </c>
      <c r="E8" s="385">
        <v>9.9000000000000005E-2</v>
      </c>
      <c r="F8" s="312">
        <v>28995</v>
      </c>
      <c r="G8" s="385">
        <v>0.155</v>
      </c>
      <c r="H8" s="312">
        <v>25366</v>
      </c>
      <c r="I8" s="385">
        <v>0.13500000000000001</v>
      </c>
      <c r="J8" s="312">
        <v>6600</v>
      </c>
      <c r="K8" s="385">
        <v>3.5000000000000003E-2</v>
      </c>
      <c r="L8" s="346" t="s">
        <v>692</v>
      </c>
      <c r="M8" s="345" t="s">
        <v>693</v>
      </c>
      <c r="N8" s="509">
        <v>187413</v>
      </c>
    </row>
    <row r="9" spans="1:15">
      <c r="A9" s="1214">
        <v>1991</v>
      </c>
      <c r="B9" s="1215">
        <v>107883</v>
      </c>
      <c r="C9" s="1216">
        <v>0.57599999999999996</v>
      </c>
      <c r="D9" s="1217">
        <v>18569</v>
      </c>
      <c r="E9" s="1216">
        <v>9.9000000000000005E-2</v>
      </c>
      <c r="F9" s="1217">
        <v>28995</v>
      </c>
      <c r="G9" s="1216">
        <v>0.155</v>
      </c>
      <c r="H9" s="1217">
        <v>25366</v>
      </c>
      <c r="I9" s="1216">
        <v>0.13500000000000001</v>
      </c>
      <c r="J9" s="1217">
        <v>6600</v>
      </c>
      <c r="K9" s="1216">
        <v>3.5000000000000003E-2</v>
      </c>
      <c r="L9" s="1169" t="s">
        <v>692</v>
      </c>
      <c r="M9" s="1218" t="s">
        <v>693</v>
      </c>
      <c r="N9" s="1215">
        <v>187413</v>
      </c>
    </row>
    <row r="10" spans="1:15">
      <c r="A10" s="539">
        <v>1992</v>
      </c>
      <c r="B10" s="509">
        <v>107883</v>
      </c>
      <c r="C10" s="385">
        <v>0.57599999999999996</v>
      </c>
      <c r="D10" s="312">
        <v>18569</v>
      </c>
      <c r="E10" s="385">
        <v>9.9000000000000005E-2</v>
      </c>
      <c r="F10" s="312">
        <v>28995</v>
      </c>
      <c r="G10" s="385">
        <v>0.155</v>
      </c>
      <c r="H10" s="312">
        <v>25366</v>
      </c>
      <c r="I10" s="385">
        <v>0.13500000000000001</v>
      </c>
      <c r="J10" s="312">
        <v>6600</v>
      </c>
      <c r="K10" s="385">
        <v>3.5000000000000003E-2</v>
      </c>
      <c r="L10" s="346" t="s">
        <v>692</v>
      </c>
      <c r="M10" s="345" t="s">
        <v>693</v>
      </c>
      <c r="N10" s="509">
        <v>187413</v>
      </c>
    </row>
    <row r="11" spans="1:15">
      <c r="A11" s="1214">
        <v>1993</v>
      </c>
      <c r="B11" s="1215">
        <v>107883</v>
      </c>
      <c r="C11" s="1216">
        <v>0.57599999999999996</v>
      </c>
      <c r="D11" s="1217">
        <v>18569</v>
      </c>
      <c r="E11" s="1216">
        <v>9.9000000000000005E-2</v>
      </c>
      <c r="F11" s="1217">
        <v>28995</v>
      </c>
      <c r="G11" s="1216">
        <v>0.155</v>
      </c>
      <c r="H11" s="1217">
        <v>25366</v>
      </c>
      <c r="I11" s="1216">
        <v>0.13500000000000001</v>
      </c>
      <c r="J11" s="1217">
        <v>6654</v>
      </c>
      <c r="K11" s="1216">
        <v>3.5999999999999997E-2</v>
      </c>
      <c r="L11" s="1169" t="s">
        <v>692</v>
      </c>
      <c r="M11" s="1218" t="s">
        <v>693</v>
      </c>
      <c r="N11" s="1215">
        <v>187467</v>
      </c>
    </row>
    <row r="12" spans="1:15" ht="14.5">
      <c r="A12" s="282" t="s">
        <v>3005</v>
      </c>
      <c r="B12" s="509">
        <v>107490</v>
      </c>
      <c r="C12" s="385">
        <v>0.57499999999999996</v>
      </c>
      <c r="D12" s="312">
        <v>18558</v>
      </c>
      <c r="E12" s="385">
        <v>9.9000000000000005E-2</v>
      </c>
      <c r="F12" s="312">
        <v>28995</v>
      </c>
      <c r="G12" s="385">
        <v>0.155</v>
      </c>
      <c r="H12" s="312">
        <v>25366</v>
      </c>
      <c r="I12" s="385">
        <v>0.13600000000000001</v>
      </c>
      <c r="J12" s="312">
        <v>6586</v>
      </c>
      <c r="K12" s="385">
        <v>3.5000000000000003E-2</v>
      </c>
      <c r="L12" s="346" t="s">
        <v>692</v>
      </c>
      <c r="M12" s="345" t="s">
        <v>693</v>
      </c>
      <c r="N12" s="509">
        <v>186995</v>
      </c>
    </row>
    <row r="13" spans="1:15">
      <c r="A13" s="1214">
        <v>1995</v>
      </c>
      <c r="B13" s="1215">
        <v>110773</v>
      </c>
      <c r="C13" s="1216">
        <v>0.58199999999999996</v>
      </c>
      <c r="D13" s="1217">
        <v>18564</v>
      </c>
      <c r="E13" s="1216">
        <v>9.8000000000000004E-2</v>
      </c>
      <c r="F13" s="1217">
        <v>28997</v>
      </c>
      <c r="G13" s="1216">
        <v>0.152</v>
      </c>
      <c r="H13" s="1217">
        <v>25368</v>
      </c>
      <c r="I13" s="1216">
        <v>0.13300000000000001</v>
      </c>
      <c r="J13" s="1217">
        <v>6597</v>
      </c>
      <c r="K13" s="1216">
        <v>3.5000000000000003E-2</v>
      </c>
      <c r="L13" s="1169" t="s">
        <v>692</v>
      </c>
      <c r="M13" s="1218" t="s">
        <v>693</v>
      </c>
      <c r="N13" s="1215">
        <v>190299</v>
      </c>
    </row>
    <row r="14" spans="1:15">
      <c r="A14" s="539">
        <v>1996</v>
      </c>
      <c r="B14" s="509">
        <v>114270</v>
      </c>
      <c r="C14" s="385">
        <v>0.58599999999999997</v>
      </c>
      <c r="D14" s="312">
        <v>18696</v>
      </c>
      <c r="E14" s="385">
        <v>9.6000000000000002E-2</v>
      </c>
      <c r="F14" s="312">
        <v>29865</v>
      </c>
      <c r="G14" s="385">
        <v>0.153</v>
      </c>
      <c r="H14" s="312">
        <v>25384</v>
      </c>
      <c r="I14" s="385">
        <v>0.13</v>
      </c>
      <c r="J14" s="312">
        <v>6721</v>
      </c>
      <c r="K14" s="385">
        <v>3.5000000000000003E-2</v>
      </c>
      <c r="L14" s="346" t="s">
        <v>692</v>
      </c>
      <c r="M14" s="345" t="s">
        <v>693</v>
      </c>
      <c r="N14" s="509">
        <v>194936</v>
      </c>
    </row>
    <row r="15" spans="1:15">
      <c r="A15" s="1214">
        <v>1997</v>
      </c>
      <c r="B15" s="1215">
        <v>114574</v>
      </c>
      <c r="C15" s="1216">
        <v>0.58099999999999996</v>
      </c>
      <c r="D15" s="1217">
        <v>20130</v>
      </c>
      <c r="E15" s="1216">
        <v>0.10199999999999999</v>
      </c>
      <c r="F15" s="1217">
        <v>30266</v>
      </c>
      <c r="G15" s="1216">
        <v>0.154</v>
      </c>
      <c r="H15" s="1217">
        <v>25384</v>
      </c>
      <c r="I15" s="1216">
        <v>0.129</v>
      </c>
      <c r="J15" s="1217">
        <v>6721</v>
      </c>
      <c r="K15" s="1216">
        <v>3.4000000000000002E-2</v>
      </c>
      <c r="L15" s="1169" t="s">
        <v>692</v>
      </c>
      <c r="M15" s="1218" t="s">
        <v>693</v>
      </c>
      <c r="N15" s="1215">
        <v>197075</v>
      </c>
    </row>
    <row r="16" spans="1:15">
      <c r="A16" s="539">
        <v>1998</v>
      </c>
      <c r="B16" s="509">
        <v>115088</v>
      </c>
      <c r="C16" s="385">
        <v>0.58199999999999996</v>
      </c>
      <c r="D16" s="312">
        <v>20211</v>
      </c>
      <c r="E16" s="385">
        <v>0.10199999999999999</v>
      </c>
      <c r="F16" s="312">
        <v>30208</v>
      </c>
      <c r="G16" s="385">
        <v>0.153</v>
      </c>
      <c r="H16" s="312">
        <v>25384</v>
      </c>
      <c r="I16" s="385">
        <v>0.128</v>
      </c>
      <c r="J16" s="312">
        <v>6783</v>
      </c>
      <c r="K16" s="385">
        <v>3.4000000000000002E-2</v>
      </c>
      <c r="L16" s="346" t="s">
        <v>692</v>
      </c>
      <c r="M16" s="345" t="s">
        <v>693</v>
      </c>
      <c r="N16" s="509">
        <v>197673</v>
      </c>
    </row>
    <row r="17" spans="1:14">
      <c r="A17" s="1214">
        <v>1999</v>
      </c>
      <c r="B17" s="1215">
        <v>115951</v>
      </c>
      <c r="C17" s="1216">
        <v>0.58199999999999996</v>
      </c>
      <c r="D17" s="1217">
        <v>20211</v>
      </c>
      <c r="E17" s="1216">
        <v>0.10100000000000001</v>
      </c>
      <c r="F17" s="1217">
        <v>30862</v>
      </c>
      <c r="G17" s="1216">
        <v>0.155</v>
      </c>
      <c r="H17" s="1217">
        <v>25386</v>
      </c>
      <c r="I17" s="1216">
        <v>0.127</v>
      </c>
      <c r="J17" s="1217">
        <v>6848</v>
      </c>
      <c r="K17" s="1216">
        <v>3.4000000000000002E-2</v>
      </c>
      <c r="L17" s="1169" t="s">
        <v>692</v>
      </c>
      <c r="M17" s="1218" t="s">
        <v>693</v>
      </c>
      <c r="N17" s="1215">
        <v>199257</v>
      </c>
    </row>
    <row r="18" spans="1:14">
      <c r="A18" s="539">
        <v>2000</v>
      </c>
      <c r="B18" s="509">
        <v>116573</v>
      </c>
      <c r="C18" s="385">
        <v>0.58199999999999996</v>
      </c>
      <c r="D18" s="312">
        <v>20211</v>
      </c>
      <c r="E18" s="385">
        <v>0.10100000000000001</v>
      </c>
      <c r="F18" s="312">
        <v>30962</v>
      </c>
      <c r="G18" s="385">
        <v>0.155</v>
      </c>
      <c r="H18" s="312">
        <v>25386</v>
      </c>
      <c r="I18" s="385">
        <v>0.127</v>
      </c>
      <c r="J18" s="312">
        <v>6995</v>
      </c>
      <c r="K18" s="385">
        <v>3.5000000000000003E-2</v>
      </c>
      <c r="L18" s="346" t="s">
        <v>692</v>
      </c>
      <c r="M18" s="345" t="s">
        <v>693</v>
      </c>
      <c r="N18" s="509">
        <v>200176</v>
      </c>
    </row>
    <row r="19" spans="1:14">
      <c r="A19" s="1214">
        <v>2001</v>
      </c>
      <c r="B19" s="1215">
        <v>116963</v>
      </c>
      <c r="C19" s="1216">
        <v>0.58299999999999996</v>
      </c>
      <c r="D19" s="1217">
        <v>20211</v>
      </c>
      <c r="E19" s="1216">
        <v>0.10100000000000001</v>
      </c>
      <c r="F19" s="1217">
        <v>30962</v>
      </c>
      <c r="G19" s="1216">
        <v>0.154</v>
      </c>
      <c r="H19" s="1217">
        <v>25386</v>
      </c>
      <c r="I19" s="1216">
        <v>0.127</v>
      </c>
      <c r="J19" s="1217">
        <v>7015</v>
      </c>
      <c r="K19" s="1216">
        <v>3.5000000000000003E-2</v>
      </c>
      <c r="L19" s="1219">
        <v>50</v>
      </c>
      <c r="M19" s="1220">
        <v>2.0000000000000001E-4</v>
      </c>
      <c r="N19" s="1215">
        <v>200587</v>
      </c>
    </row>
    <row r="20" spans="1:14">
      <c r="A20" s="539">
        <v>2002</v>
      </c>
      <c r="B20" s="509">
        <v>116963</v>
      </c>
      <c r="C20" s="385">
        <v>0.57999999999999996</v>
      </c>
      <c r="D20" s="312">
        <v>20558</v>
      </c>
      <c r="E20" s="385">
        <v>0.10199999999999999</v>
      </c>
      <c r="F20" s="312">
        <v>31688</v>
      </c>
      <c r="G20" s="385">
        <v>0.157</v>
      </c>
      <c r="H20" s="312">
        <v>25386</v>
      </c>
      <c r="I20" s="385">
        <v>0.126</v>
      </c>
      <c r="J20" s="312">
        <v>7015</v>
      </c>
      <c r="K20" s="385">
        <v>3.5000000000000003E-2</v>
      </c>
      <c r="L20" s="283">
        <v>50</v>
      </c>
      <c r="M20" s="540">
        <v>2.0000000000000001E-4</v>
      </c>
      <c r="N20" s="509">
        <v>201660</v>
      </c>
    </row>
    <row r="21" spans="1:14">
      <c r="A21" s="1214">
        <v>2003</v>
      </c>
      <c r="B21" s="1215">
        <v>117313</v>
      </c>
      <c r="C21" s="1216">
        <v>0.57899999999999996</v>
      </c>
      <c r="D21" s="1217">
        <v>20565</v>
      </c>
      <c r="E21" s="1216">
        <v>0.10100000000000001</v>
      </c>
      <c r="F21" s="1217">
        <v>31688</v>
      </c>
      <c r="G21" s="1216">
        <v>0.156</v>
      </c>
      <c r="H21" s="1217">
        <v>25769</v>
      </c>
      <c r="I21" s="1216">
        <v>0.127</v>
      </c>
      <c r="J21" s="1217">
        <v>7273</v>
      </c>
      <c r="K21" s="1216">
        <v>3.5999999999999997E-2</v>
      </c>
      <c r="L21" s="1219">
        <v>50</v>
      </c>
      <c r="M21" s="1220">
        <v>2.0000000000000001E-4</v>
      </c>
      <c r="N21" s="1215">
        <v>202658</v>
      </c>
    </row>
    <row r="22" spans="1:14">
      <c r="A22" s="539">
        <v>2004</v>
      </c>
      <c r="B22" s="509">
        <v>117313</v>
      </c>
      <c r="C22" s="385">
        <v>0.57899999999999996</v>
      </c>
      <c r="D22" s="312">
        <v>20565</v>
      </c>
      <c r="E22" s="385">
        <v>0.10100000000000001</v>
      </c>
      <c r="F22" s="312">
        <v>31688</v>
      </c>
      <c r="G22" s="385">
        <v>0.156</v>
      </c>
      <c r="H22" s="312">
        <v>25769</v>
      </c>
      <c r="I22" s="385">
        <v>0.127</v>
      </c>
      <c r="J22" s="312">
        <v>7273</v>
      </c>
      <c r="K22" s="385">
        <v>3.5999999999999997E-2</v>
      </c>
      <c r="L22" s="283">
        <v>50</v>
      </c>
      <c r="M22" s="540">
        <v>2.0000000000000001E-4</v>
      </c>
      <c r="N22" s="509">
        <v>202658</v>
      </c>
    </row>
    <row r="23" spans="1:14">
      <c r="A23" s="1214">
        <v>2005</v>
      </c>
      <c r="B23" s="1215">
        <v>117326</v>
      </c>
      <c r="C23" s="1216">
        <v>0.57899999999999996</v>
      </c>
      <c r="D23" s="1217">
        <v>20565</v>
      </c>
      <c r="E23" s="1216">
        <v>0.10100000000000001</v>
      </c>
      <c r="F23" s="1217">
        <v>31796</v>
      </c>
      <c r="G23" s="1216">
        <v>0.157</v>
      </c>
      <c r="H23" s="1217">
        <v>25769</v>
      </c>
      <c r="I23" s="1216">
        <v>0.127</v>
      </c>
      <c r="J23" s="1217">
        <v>7276</v>
      </c>
      <c r="K23" s="1216">
        <v>3.5999999999999997E-2</v>
      </c>
      <c r="L23" s="1219">
        <v>50</v>
      </c>
      <c r="M23" s="1220">
        <v>2.0000000000000001E-4</v>
      </c>
      <c r="N23" s="1215">
        <v>202782</v>
      </c>
    </row>
    <row r="24" spans="1:14">
      <c r="A24" s="539">
        <v>2006</v>
      </c>
      <c r="B24" s="509">
        <v>117477</v>
      </c>
      <c r="C24" s="385">
        <v>0.57899999999999996</v>
      </c>
      <c r="D24" s="312">
        <v>20565</v>
      </c>
      <c r="E24" s="385">
        <v>0.10100000000000001</v>
      </c>
      <c r="F24" s="312">
        <v>31796</v>
      </c>
      <c r="G24" s="385">
        <v>0.157</v>
      </c>
      <c r="H24" s="312">
        <v>25769</v>
      </c>
      <c r="I24" s="385">
        <v>0.127</v>
      </c>
      <c r="J24" s="312">
        <v>7328</v>
      </c>
      <c r="K24" s="385">
        <v>3.5999999999999997E-2</v>
      </c>
      <c r="L24" s="283">
        <v>50</v>
      </c>
      <c r="M24" s="540">
        <v>2.0000000000000001E-4</v>
      </c>
      <c r="N24" s="509">
        <v>202985</v>
      </c>
    </row>
    <row r="25" spans="1:14">
      <c r="A25" s="1214">
        <v>2007</v>
      </c>
      <c r="B25" s="1215">
        <v>117477</v>
      </c>
      <c r="C25" s="1216">
        <v>0.57799999999999996</v>
      </c>
      <c r="D25" s="1217">
        <v>20565</v>
      </c>
      <c r="E25" s="1216">
        <v>0.10100000000000001</v>
      </c>
      <c r="F25" s="1217">
        <v>31796</v>
      </c>
      <c r="G25" s="1216">
        <v>0.157</v>
      </c>
      <c r="H25" s="1217">
        <v>25769</v>
      </c>
      <c r="I25" s="1216">
        <v>0.127</v>
      </c>
      <c r="J25" s="1217">
        <v>7495</v>
      </c>
      <c r="K25" s="1216">
        <v>3.6999999999999998E-2</v>
      </c>
      <c r="L25" s="1219">
        <v>50</v>
      </c>
      <c r="M25" s="1220">
        <v>2.0000000000000001E-4</v>
      </c>
      <c r="N25" s="1215">
        <v>203151</v>
      </c>
    </row>
    <row r="26" spans="1:14">
      <c r="A26" s="539">
        <v>2008</v>
      </c>
      <c r="B26" s="509">
        <v>117550</v>
      </c>
      <c r="C26" s="385">
        <v>0.57799999999999996</v>
      </c>
      <c r="D26" s="312">
        <v>20565</v>
      </c>
      <c r="E26" s="385">
        <v>0.10100000000000001</v>
      </c>
      <c r="F26" s="312">
        <v>31796</v>
      </c>
      <c r="G26" s="385">
        <v>0.156</v>
      </c>
      <c r="H26" s="312">
        <v>25769</v>
      </c>
      <c r="I26" s="385">
        <v>0.127</v>
      </c>
      <c r="J26" s="312">
        <v>7496</v>
      </c>
      <c r="K26" s="385">
        <v>3.6999999999999998E-2</v>
      </c>
      <c r="L26" s="283">
        <v>50</v>
      </c>
      <c r="M26" s="540">
        <v>2.0000000000000001E-4</v>
      </c>
      <c r="N26" s="509">
        <v>203225</v>
      </c>
    </row>
    <row r="27" spans="1:14">
      <c r="A27" s="1214">
        <v>2009</v>
      </c>
      <c r="B27" s="1221" t="s">
        <v>692</v>
      </c>
      <c r="C27" s="1222"/>
      <c r="D27" s="1222" t="s">
        <v>692</v>
      </c>
      <c r="E27" s="1222"/>
      <c r="F27" s="1222" t="s">
        <v>692</v>
      </c>
      <c r="G27" s="1222"/>
      <c r="H27" s="1222" t="s">
        <v>692</v>
      </c>
      <c r="I27" s="1222"/>
      <c r="J27" s="1222" t="s">
        <v>692</v>
      </c>
      <c r="K27" s="1222"/>
      <c r="L27" s="1222" t="s">
        <v>692</v>
      </c>
      <c r="M27" s="1223"/>
      <c r="N27" s="1221" t="s">
        <v>692</v>
      </c>
    </row>
    <row r="28" spans="1:14">
      <c r="A28" s="539">
        <v>2010</v>
      </c>
      <c r="B28" s="541" t="s">
        <v>692</v>
      </c>
      <c r="C28" s="542"/>
      <c r="D28" s="542" t="s">
        <v>692</v>
      </c>
      <c r="E28" s="542"/>
      <c r="F28" s="542" t="s">
        <v>692</v>
      </c>
      <c r="G28" s="542"/>
      <c r="H28" s="542" t="s">
        <v>692</v>
      </c>
      <c r="I28" s="542"/>
      <c r="J28" s="542" t="s">
        <v>692</v>
      </c>
      <c r="K28" s="542"/>
      <c r="L28" s="542" t="s">
        <v>692</v>
      </c>
      <c r="M28" s="543"/>
      <c r="N28" s="541" t="s">
        <v>692</v>
      </c>
    </row>
    <row r="29" spans="1:14">
      <c r="A29" s="1214">
        <v>2011</v>
      </c>
      <c r="B29" s="1221" t="s">
        <v>692</v>
      </c>
      <c r="C29" s="1222"/>
      <c r="D29" s="1222" t="s">
        <v>692</v>
      </c>
      <c r="E29" s="1222"/>
      <c r="F29" s="1222" t="s">
        <v>692</v>
      </c>
      <c r="G29" s="1222"/>
      <c r="H29" s="1222" t="s">
        <v>692</v>
      </c>
      <c r="I29" s="1222"/>
      <c r="J29" s="1222" t="s">
        <v>692</v>
      </c>
      <c r="K29" s="1222"/>
      <c r="L29" s="1222" t="s">
        <v>692</v>
      </c>
      <c r="M29" s="1223"/>
      <c r="N29" s="1221" t="s">
        <v>692</v>
      </c>
    </row>
    <row r="30" spans="1:14">
      <c r="A30" s="539">
        <v>2012</v>
      </c>
      <c r="B30" s="541" t="s">
        <v>692</v>
      </c>
      <c r="C30" s="542"/>
      <c r="D30" s="542" t="s">
        <v>692</v>
      </c>
      <c r="E30" s="542"/>
      <c r="F30" s="542" t="s">
        <v>692</v>
      </c>
      <c r="G30" s="542"/>
      <c r="H30" s="542" t="s">
        <v>692</v>
      </c>
      <c r="I30" s="542"/>
      <c r="J30" s="542" t="s">
        <v>692</v>
      </c>
      <c r="K30" s="542"/>
      <c r="L30" s="542" t="s">
        <v>692</v>
      </c>
      <c r="M30" s="543"/>
      <c r="N30" s="541" t="s">
        <v>692</v>
      </c>
    </row>
    <row r="31" spans="1:14">
      <c r="A31" s="1214">
        <v>2013</v>
      </c>
      <c r="B31" s="1221" t="s">
        <v>692</v>
      </c>
      <c r="C31" s="1222"/>
      <c r="D31" s="1222" t="s">
        <v>692</v>
      </c>
      <c r="E31" s="1222"/>
      <c r="F31" s="1222" t="s">
        <v>692</v>
      </c>
      <c r="G31" s="1222"/>
      <c r="H31" s="1222" t="s">
        <v>692</v>
      </c>
      <c r="I31" s="1222"/>
      <c r="J31" s="1222" t="s">
        <v>692</v>
      </c>
      <c r="K31" s="1222"/>
      <c r="L31" s="1222" t="s">
        <v>692</v>
      </c>
      <c r="M31" s="1223"/>
      <c r="N31" s="1221" t="s">
        <v>692</v>
      </c>
    </row>
    <row r="32" spans="1:14">
      <c r="A32" s="1933" t="s">
        <v>925</v>
      </c>
      <c r="B32" s="1934"/>
      <c r="C32" s="1934"/>
      <c r="D32" s="1934"/>
      <c r="E32" s="1934"/>
      <c r="F32" s="1934"/>
      <c r="G32" s="1934"/>
      <c r="H32" s="1934"/>
      <c r="I32" s="1934"/>
      <c r="J32" s="1934"/>
      <c r="K32" s="1934"/>
      <c r="L32" s="1934"/>
      <c r="M32" s="1934"/>
      <c r="N32" s="1935"/>
    </row>
    <row r="33" spans="1:14">
      <c r="A33" s="1938" t="s">
        <v>1238</v>
      </c>
      <c r="B33" s="1939"/>
      <c r="C33" s="1939"/>
      <c r="D33" s="1939"/>
      <c r="E33" s="1939"/>
      <c r="F33" s="1939"/>
      <c r="G33" s="1939"/>
      <c r="H33" s="1939"/>
      <c r="I33" s="1939"/>
      <c r="J33" s="1939"/>
      <c r="K33" s="1939"/>
      <c r="L33" s="1939"/>
      <c r="M33" s="1939"/>
      <c r="N33" s="1940"/>
    </row>
    <row r="34" spans="1:14">
      <c r="A34" s="179"/>
      <c r="B34" s="179"/>
      <c r="C34" s="179"/>
      <c r="D34" s="179"/>
      <c r="E34" s="179"/>
      <c r="F34" s="179"/>
      <c r="G34" s="179"/>
      <c r="H34" s="179"/>
      <c r="I34" s="179"/>
      <c r="J34" s="179"/>
      <c r="K34" s="179"/>
      <c r="L34" s="179"/>
      <c r="M34" s="179"/>
      <c r="N34" s="179"/>
    </row>
    <row r="35" spans="1:14">
      <c r="A35" s="1731" t="s">
        <v>2755</v>
      </c>
      <c r="B35" s="1731"/>
      <c r="C35" s="1731"/>
      <c r="D35" s="1731"/>
      <c r="E35" s="1731"/>
      <c r="F35" s="1731"/>
      <c r="G35" s="1731"/>
      <c r="H35" s="1731"/>
      <c r="I35" s="1731"/>
      <c r="J35" s="1731"/>
      <c r="K35" s="1731"/>
      <c r="L35" s="1731"/>
      <c r="M35" s="1731"/>
      <c r="N35" s="1731"/>
    </row>
  </sheetData>
  <mergeCells count="13">
    <mergeCell ref="A1:N1"/>
    <mergeCell ref="A32:N32"/>
    <mergeCell ref="A33:N33"/>
    <mergeCell ref="A35:N35"/>
    <mergeCell ref="B3:M3"/>
    <mergeCell ref="N3:N5"/>
    <mergeCell ref="B4:C4"/>
    <mergeCell ref="D4:E4"/>
    <mergeCell ref="F4:G4"/>
    <mergeCell ref="A3:A5"/>
    <mergeCell ref="H4:I4"/>
    <mergeCell ref="J4:K4"/>
    <mergeCell ref="L4:M4"/>
  </mergeCell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G30"/>
  <sheetViews>
    <sheetView workbookViewId="0">
      <selection activeCell="G1" sqref="G1"/>
    </sheetView>
  </sheetViews>
  <sheetFormatPr defaultRowHeight="14.25" customHeight="1"/>
  <cols>
    <col min="1" max="1" width="15.5" style="117" customWidth="1"/>
    <col min="2" max="6" width="11.25" style="117" customWidth="1"/>
    <col min="7" max="7" width="8.6640625" style="171"/>
    <col min="8" max="16384" width="8.6640625" style="117"/>
  </cols>
  <sheetData>
    <row r="1" spans="1:7" ht="32.5">
      <c r="A1" s="1993" t="s">
        <v>3003</v>
      </c>
      <c r="B1" s="1993"/>
      <c r="C1" s="1993"/>
      <c r="D1" s="1993"/>
      <c r="E1" s="1993"/>
      <c r="F1" s="1993"/>
      <c r="G1" s="1435"/>
    </row>
    <row r="2" spans="1:7" ht="14">
      <c r="A2" s="118"/>
      <c r="B2" s="118"/>
      <c r="C2" s="118"/>
      <c r="D2" s="118"/>
      <c r="E2" s="118"/>
      <c r="F2" s="118"/>
    </row>
    <row r="3" spans="1:7" ht="17.5">
      <c r="A3" s="2002" t="s">
        <v>672</v>
      </c>
      <c r="B3" s="1995" t="s">
        <v>673</v>
      </c>
      <c r="C3" s="1996"/>
      <c r="D3" s="1996"/>
      <c r="E3" s="1996"/>
      <c r="F3" s="1997"/>
      <c r="G3" s="1381"/>
    </row>
    <row r="4" spans="1:7" ht="17.5">
      <c r="A4" s="2003"/>
      <c r="B4" s="1998" t="s">
        <v>687</v>
      </c>
      <c r="C4" s="1999"/>
      <c r="D4" s="1998" t="s">
        <v>688</v>
      </c>
      <c r="E4" s="1999"/>
      <c r="F4" s="2000" t="s">
        <v>675</v>
      </c>
      <c r="G4" s="1381"/>
    </row>
    <row r="5" spans="1:7" ht="17.5">
      <c r="A5" s="2004"/>
      <c r="B5" s="1224" t="s">
        <v>209</v>
      </c>
      <c r="C5" s="1225" t="s">
        <v>210</v>
      </c>
      <c r="D5" s="1224" t="s">
        <v>209</v>
      </c>
      <c r="E5" s="1225" t="s">
        <v>210</v>
      </c>
      <c r="F5" s="2001"/>
      <c r="G5" s="1381"/>
    </row>
    <row r="6" spans="1:7" ht="14">
      <c r="A6" s="285" t="s">
        <v>677</v>
      </c>
      <c r="B6" s="516">
        <v>128</v>
      </c>
      <c r="C6" s="381">
        <v>0.502</v>
      </c>
      <c r="D6" s="516">
        <v>127</v>
      </c>
      <c r="E6" s="381">
        <v>0.498</v>
      </c>
      <c r="F6" s="516">
        <v>255</v>
      </c>
    </row>
    <row r="7" spans="1:7" ht="14">
      <c r="A7" s="1316" t="s">
        <v>678</v>
      </c>
      <c r="B7" s="1338">
        <v>107</v>
      </c>
      <c r="C7" s="1327">
        <v>0.42</v>
      </c>
      <c r="D7" s="1338">
        <v>148</v>
      </c>
      <c r="E7" s="1327">
        <v>0.57999999999999996</v>
      </c>
      <c r="F7" s="1338">
        <v>255</v>
      </c>
    </row>
    <row r="8" spans="1:7" ht="14">
      <c r="A8" s="287" t="s">
        <v>679</v>
      </c>
      <c r="B8" s="322">
        <v>133</v>
      </c>
      <c r="C8" s="309">
        <v>0.52200000000000002</v>
      </c>
      <c r="D8" s="322">
        <v>122</v>
      </c>
      <c r="E8" s="309">
        <v>0.47799999999999998</v>
      </c>
      <c r="F8" s="322">
        <v>255</v>
      </c>
    </row>
    <row r="9" spans="1:7" ht="14">
      <c r="A9" s="1316" t="s">
        <v>680</v>
      </c>
      <c r="B9" s="1338">
        <v>93</v>
      </c>
      <c r="C9" s="1327">
        <v>0.36299999999999999</v>
      </c>
      <c r="D9" s="1338">
        <v>163</v>
      </c>
      <c r="E9" s="1327">
        <v>0.63700000000000001</v>
      </c>
      <c r="F9" s="1338">
        <v>256</v>
      </c>
    </row>
    <row r="10" spans="1:7" ht="14">
      <c r="A10" s="287" t="s">
        <v>681</v>
      </c>
      <c r="B10" s="322">
        <v>111</v>
      </c>
      <c r="C10" s="309">
        <v>0.435</v>
      </c>
      <c r="D10" s="322">
        <v>144</v>
      </c>
      <c r="E10" s="309">
        <v>0.56499999999999995</v>
      </c>
      <c r="F10" s="322">
        <v>255</v>
      </c>
    </row>
    <row r="11" spans="1:7" ht="14">
      <c r="A11" s="1316" t="s">
        <v>682</v>
      </c>
      <c r="B11" s="1338">
        <v>166</v>
      </c>
      <c r="C11" s="1327">
        <v>0.65100000000000002</v>
      </c>
      <c r="D11" s="1338">
        <v>89</v>
      </c>
      <c r="E11" s="1327">
        <v>0.34899999999999998</v>
      </c>
      <c r="F11" s="1338">
        <v>255</v>
      </c>
    </row>
    <row r="12" spans="1:7" ht="14">
      <c r="A12" s="287" t="s">
        <v>683</v>
      </c>
      <c r="B12" s="322">
        <v>88</v>
      </c>
      <c r="C12" s="309">
        <v>0.34499999999999997</v>
      </c>
      <c r="D12" s="322">
        <v>167</v>
      </c>
      <c r="E12" s="309">
        <v>0.65500000000000003</v>
      </c>
      <c r="F12" s="322">
        <v>255</v>
      </c>
    </row>
    <row r="13" spans="1:7" ht="14">
      <c r="A13" s="1316" t="s">
        <v>684</v>
      </c>
      <c r="B13" s="1338">
        <v>87</v>
      </c>
      <c r="C13" s="1327">
        <v>0.34100000000000003</v>
      </c>
      <c r="D13" s="1338">
        <v>168</v>
      </c>
      <c r="E13" s="1327">
        <v>0.65900000000000003</v>
      </c>
      <c r="F13" s="1338">
        <v>255</v>
      </c>
    </row>
    <row r="14" spans="1:7" ht="14">
      <c r="A14" s="180"/>
      <c r="B14" s="180"/>
      <c r="C14" s="180"/>
      <c r="D14" s="180"/>
      <c r="E14" s="180"/>
      <c r="F14" s="180"/>
    </row>
    <row r="15" spans="1:7" ht="17.5">
      <c r="A15" s="2002" t="s">
        <v>672</v>
      </c>
      <c r="B15" s="1995" t="s">
        <v>686</v>
      </c>
      <c r="C15" s="1996"/>
      <c r="D15" s="1996"/>
      <c r="E15" s="1996"/>
      <c r="F15" s="1997"/>
      <c r="G15" s="1381"/>
    </row>
    <row r="16" spans="1:7" ht="17.5">
      <c r="A16" s="2003"/>
      <c r="B16" s="1998" t="s">
        <v>687</v>
      </c>
      <c r="C16" s="1999"/>
      <c r="D16" s="1998" t="s">
        <v>688</v>
      </c>
      <c r="E16" s="1999"/>
      <c r="F16" s="2000" t="s">
        <v>675</v>
      </c>
      <c r="G16" s="1381"/>
    </row>
    <row r="17" spans="1:7" ht="17.5">
      <c r="A17" s="2004"/>
      <c r="B17" s="1224" t="s">
        <v>209</v>
      </c>
      <c r="C17" s="1225" t="s">
        <v>210</v>
      </c>
      <c r="D17" s="1224" t="s">
        <v>209</v>
      </c>
      <c r="E17" s="1225" t="s">
        <v>210</v>
      </c>
      <c r="F17" s="2001"/>
      <c r="G17" s="1381"/>
    </row>
    <row r="18" spans="1:7" ht="14">
      <c r="A18" s="285" t="s">
        <v>677</v>
      </c>
      <c r="B18" s="516">
        <v>11</v>
      </c>
      <c r="C18" s="381">
        <v>0.35499999999999998</v>
      </c>
      <c r="D18" s="516">
        <v>20</v>
      </c>
      <c r="E18" s="381">
        <v>0.64500000000000002</v>
      </c>
      <c r="F18" s="516">
        <v>31</v>
      </c>
    </row>
    <row r="19" spans="1:7" ht="14">
      <c r="A19" s="1316" t="s">
        <v>678</v>
      </c>
      <c r="B19" s="1338">
        <v>10</v>
      </c>
      <c r="C19" s="1327">
        <v>0.32300000000000001</v>
      </c>
      <c r="D19" s="1338">
        <v>21</v>
      </c>
      <c r="E19" s="1327">
        <v>0.67700000000000005</v>
      </c>
      <c r="F19" s="1338">
        <v>31</v>
      </c>
    </row>
    <row r="20" spans="1:7" ht="14">
      <c r="A20" s="287" t="s">
        <v>679</v>
      </c>
      <c r="B20" s="322">
        <v>12</v>
      </c>
      <c r="C20" s="309">
        <v>0.38700000000000001</v>
      </c>
      <c r="D20" s="322">
        <v>19</v>
      </c>
      <c r="E20" s="309">
        <v>0.61299999999999999</v>
      </c>
      <c r="F20" s="322">
        <v>31</v>
      </c>
    </row>
    <row r="21" spans="1:7" ht="14">
      <c r="A21" s="1316" t="s">
        <v>680</v>
      </c>
      <c r="B21" s="1338">
        <v>8</v>
      </c>
      <c r="C21" s="1327">
        <v>0.28599999999999998</v>
      </c>
      <c r="D21" s="1338">
        <v>20</v>
      </c>
      <c r="E21" s="1327">
        <v>0.71399999999999997</v>
      </c>
      <c r="F21" s="1338">
        <v>28</v>
      </c>
    </row>
    <row r="22" spans="1:7" ht="14">
      <c r="A22" s="287" t="s">
        <v>681</v>
      </c>
      <c r="B22" s="322">
        <v>8</v>
      </c>
      <c r="C22" s="309">
        <v>0.28599999999999998</v>
      </c>
      <c r="D22" s="322">
        <v>20</v>
      </c>
      <c r="E22" s="309">
        <v>0.71399999999999997</v>
      </c>
      <c r="F22" s="322">
        <v>28</v>
      </c>
    </row>
    <row r="23" spans="1:7" ht="14">
      <c r="A23" s="1316" t="s">
        <v>682</v>
      </c>
      <c r="B23" s="1338">
        <v>18</v>
      </c>
      <c r="C23" s="1327">
        <v>0.66700000000000004</v>
      </c>
      <c r="D23" s="1338">
        <v>9</v>
      </c>
      <c r="E23" s="1327">
        <v>0.33300000000000002</v>
      </c>
      <c r="F23" s="1338">
        <v>27</v>
      </c>
    </row>
    <row r="24" spans="1:7" ht="14">
      <c r="A24" s="287" t="s">
        <v>683</v>
      </c>
      <c r="B24" s="322">
        <v>12</v>
      </c>
      <c r="C24" s="309">
        <v>0.44400000000000001</v>
      </c>
      <c r="D24" s="322">
        <v>15</v>
      </c>
      <c r="E24" s="309">
        <v>0.55600000000000005</v>
      </c>
      <c r="F24" s="322">
        <v>27</v>
      </c>
    </row>
    <row r="25" spans="1:7" ht="14">
      <c r="A25" s="1316" t="s">
        <v>684</v>
      </c>
      <c r="B25" s="1338">
        <v>10</v>
      </c>
      <c r="C25" s="1327">
        <v>0.37</v>
      </c>
      <c r="D25" s="1338">
        <v>17</v>
      </c>
      <c r="E25" s="1327">
        <v>0.63</v>
      </c>
      <c r="F25" s="1338">
        <v>27</v>
      </c>
    </row>
    <row r="26" spans="1:7" ht="14">
      <c r="A26" s="287" t="s">
        <v>685</v>
      </c>
      <c r="B26" s="322">
        <v>11</v>
      </c>
      <c r="C26" s="309">
        <v>0.42299999999999999</v>
      </c>
      <c r="D26" s="322">
        <v>15</v>
      </c>
      <c r="E26" s="309">
        <v>0.57699999999999996</v>
      </c>
      <c r="F26" s="322">
        <v>26</v>
      </c>
    </row>
    <row r="27" spans="1:7" ht="14">
      <c r="A27" s="1365" t="s">
        <v>689</v>
      </c>
      <c r="B27" s="1366">
        <v>10</v>
      </c>
      <c r="C27" s="1341">
        <v>0.41699999999999998</v>
      </c>
      <c r="D27" s="1366">
        <v>14</v>
      </c>
      <c r="E27" s="1341">
        <v>0.58299999999999996</v>
      </c>
      <c r="F27" s="1366">
        <v>24</v>
      </c>
    </row>
    <row r="28" spans="1:7" ht="199.5" customHeight="1">
      <c r="A28" s="1994" t="s">
        <v>237</v>
      </c>
      <c r="B28" s="1994"/>
      <c r="C28" s="1994"/>
      <c r="D28" s="1994"/>
      <c r="E28" s="1994"/>
      <c r="F28" s="1994"/>
    </row>
    <row r="29" spans="1:7" ht="14">
      <c r="A29" s="179"/>
      <c r="B29" s="179"/>
      <c r="C29" s="179"/>
      <c r="D29" s="179"/>
      <c r="E29" s="179"/>
      <c r="F29" s="179"/>
    </row>
    <row r="30" spans="1:7" ht="29.25" customHeight="1">
      <c r="A30" s="1731" t="s">
        <v>2756</v>
      </c>
      <c r="B30" s="1731"/>
      <c r="C30" s="1731"/>
      <c r="D30" s="1731"/>
      <c r="E30" s="1731"/>
      <c r="F30" s="1731"/>
    </row>
  </sheetData>
  <mergeCells count="13">
    <mergeCell ref="A1:F1"/>
    <mergeCell ref="A28:F28"/>
    <mergeCell ref="A30:F30"/>
    <mergeCell ref="B15:F15"/>
    <mergeCell ref="B16:C16"/>
    <mergeCell ref="D16:E16"/>
    <mergeCell ref="F16:F17"/>
    <mergeCell ref="B3:F3"/>
    <mergeCell ref="B4:C4"/>
    <mergeCell ref="F4:F5"/>
    <mergeCell ref="D4:E4"/>
    <mergeCell ref="A3:A5"/>
    <mergeCell ref="A15:A17"/>
  </mergeCells>
  <pageMargins left="0.7" right="0.7" top="0.75" bottom="0.75" header="0.3" footer="0.3"/>
  <pageSetup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K38"/>
  <sheetViews>
    <sheetView topLeftCell="B1" workbookViewId="0">
      <selection activeCell="K1" sqref="K1"/>
    </sheetView>
  </sheetViews>
  <sheetFormatPr defaultRowHeight="14.25" customHeight="1"/>
  <cols>
    <col min="1" max="1" width="12.08203125" style="117" customWidth="1"/>
    <col min="2" max="10" width="13.83203125" style="117" customWidth="1"/>
    <col min="11" max="11" width="8.6640625" style="171"/>
    <col min="12" max="16384" width="8.6640625" style="117"/>
  </cols>
  <sheetData>
    <row r="1" spans="1:11" ht="25">
      <c r="A1" s="1993" t="s">
        <v>3002</v>
      </c>
      <c r="B1" s="1993"/>
      <c r="C1" s="1993"/>
      <c r="D1" s="1993"/>
      <c r="E1" s="1993"/>
      <c r="F1" s="1993"/>
      <c r="G1" s="1993"/>
      <c r="H1" s="1993"/>
      <c r="I1" s="1993"/>
      <c r="J1" s="1993"/>
      <c r="K1" s="1440"/>
    </row>
    <row r="2" spans="1:11" ht="14">
      <c r="A2" s="118"/>
      <c r="B2" s="118"/>
      <c r="C2" s="118"/>
      <c r="D2" s="118"/>
      <c r="E2" s="118"/>
      <c r="F2" s="118"/>
      <c r="G2" s="118"/>
      <c r="H2" s="118"/>
      <c r="I2" s="118"/>
      <c r="J2" s="118"/>
    </row>
    <row r="3" spans="1:11" ht="17.5">
      <c r="A3" s="2002" t="s">
        <v>672</v>
      </c>
      <c r="B3" s="1995" t="s">
        <v>673</v>
      </c>
      <c r="C3" s="1996"/>
      <c r="D3" s="1996"/>
      <c r="E3" s="1996"/>
      <c r="F3" s="1996"/>
      <c r="G3" s="1996"/>
      <c r="H3" s="1996"/>
      <c r="I3" s="1996"/>
      <c r="J3" s="1997"/>
      <c r="K3" s="1381"/>
    </row>
    <row r="4" spans="1:11" ht="39">
      <c r="A4" s="2004"/>
      <c r="B4" s="1224" t="s">
        <v>674</v>
      </c>
      <c r="C4" s="1226" t="s">
        <v>566</v>
      </c>
      <c r="D4" s="1226" t="s">
        <v>568</v>
      </c>
      <c r="E4" s="1226" t="s">
        <v>575</v>
      </c>
      <c r="F4" s="1226" t="s">
        <v>558</v>
      </c>
      <c r="G4" s="1226" t="s">
        <v>581</v>
      </c>
      <c r="H4" s="1226" t="s">
        <v>561</v>
      </c>
      <c r="I4" s="1226" t="s">
        <v>553</v>
      </c>
      <c r="J4" s="1227" t="s">
        <v>675</v>
      </c>
    </row>
    <row r="5" spans="1:11" ht="14">
      <c r="A5" s="552" t="s">
        <v>676</v>
      </c>
      <c r="B5" s="564">
        <v>0</v>
      </c>
      <c r="C5" s="288">
        <v>104</v>
      </c>
      <c r="D5" s="288">
        <v>24</v>
      </c>
      <c r="E5" s="288">
        <v>17</v>
      </c>
      <c r="F5" s="288">
        <v>8</v>
      </c>
      <c r="G5" s="288">
        <v>17</v>
      </c>
      <c r="H5" s="288">
        <v>8</v>
      </c>
      <c r="I5" s="288">
        <v>77</v>
      </c>
      <c r="J5" s="288">
        <v>255</v>
      </c>
    </row>
    <row r="6" spans="1:11" ht="14">
      <c r="A6" s="1278" t="s">
        <v>677</v>
      </c>
      <c r="B6" s="1364">
        <v>1</v>
      </c>
      <c r="C6" s="1352">
        <v>90</v>
      </c>
      <c r="D6" s="1352">
        <v>41</v>
      </c>
      <c r="E6" s="1352">
        <v>9</v>
      </c>
      <c r="F6" s="1352">
        <v>16</v>
      </c>
      <c r="G6" s="1352">
        <v>8</v>
      </c>
      <c r="H6" s="1352">
        <v>12</v>
      </c>
      <c r="I6" s="1352">
        <v>79</v>
      </c>
      <c r="J6" s="1352">
        <v>256</v>
      </c>
    </row>
    <row r="7" spans="1:11" ht="14">
      <c r="A7" s="552" t="s">
        <v>678</v>
      </c>
      <c r="B7" s="565">
        <v>0</v>
      </c>
      <c r="C7" s="289">
        <v>102</v>
      </c>
      <c r="D7" s="289">
        <v>13</v>
      </c>
      <c r="E7" s="289">
        <v>23</v>
      </c>
      <c r="F7" s="289">
        <v>9</v>
      </c>
      <c r="G7" s="289">
        <v>10</v>
      </c>
      <c r="H7" s="289">
        <v>15</v>
      </c>
      <c r="I7" s="289">
        <v>83</v>
      </c>
      <c r="J7" s="289">
        <v>255</v>
      </c>
    </row>
    <row r="8" spans="1:11" ht="14">
      <c r="A8" s="1278" t="s">
        <v>679</v>
      </c>
      <c r="B8" s="1364">
        <v>0</v>
      </c>
      <c r="C8" s="1352">
        <v>84</v>
      </c>
      <c r="D8" s="1352">
        <v>43</v>
      </c>
      <c r="E8" s="1352">
        <v>17</v>
      </c>
      <c r="F8" s="1352">
        <v>2</v>
      </c>
      <c r="G8" s="1352">
        <v>18</v>
      </c>
      <c r="H8" s="1352">
        <v>7</v>
      </c>
      <c r="I8" s="1352">
        <v>85</v>
      </c>
      <c r="J8" s="1352">
        <v>256</v>
      </c>
    </row>
    <row r="9" spans="1:11" ht="14">
      <c r="A9" s="552" t="s">
        <v>680</v>
      </c>
      <c r="B9" s="565">
        <v>1</v>
      </c>
      <c r="C9" s="289">
        <v>105</v>
      </c>
      <c r="D9" s="289">
        <v>36</v>
      </c>
      <c r="E9" s="289">
        <v>0</v>
      </c>
      <c r="F9" s="289">
        <v>19</v>
      </c>
      <c r="G9" s="289">
        <v>7</v>
      </c>
      <c r="H9" s="289">
        <v>12</v>
      </c>
      <c r="I9" s="289">
        <v>76</v>
      </c>
      <c r="J9" s="289">
        <v>256</v>
      </c>
    </row>
    <row r="10" spans="1:11" ht="14">
      <c r="A10" s="1278" t="s">
        <v>681</v>
      </c>
      <c r="B10" s="1364">
        <v>1</v>
      </c>
      <c r="C10" s="1352">
        <v>105</v>
      </c>
      <c r="D10" s="1352">
        <v>0</v>
      </c>
      <c r="E10" s="1352">
        <v>36</v>
      </c>
      <c r="F10" s="1352">
        <v>10</v>
      </c>
      <c r="G10" s="1352">
        <v>14</v>
      </c>
      <c r="H10" s="1352">
        <v>43</v>
      </c>
      <c r="I10" s="1352">
        <v>47</v>
      </c>
      <c r="J10" s="1352">
        <v>256</v>
      </c>
    </row>
    <row r="11" spans="1:11" ht="14">
      <c r="A11" s="552" t="s">
        <v>682</v>
      </c>
      <c r="B11" s="565">
        <v>0</v>
      </c>
      <c r="C11" s="289">
        <v>77</v>
      </c>
      <c r="D11" s="289">
        <v>20</v>
      </c>
      <c r="E11" s="289">
        <v>42</v>
      </c>
      <c r="F11" s="289">
        <v>10</v>
      </c>
      <c r="G11" s="289">
        <v>54</v>
      </c>
      <c r="H11" s="289">
        <v>3</v>
      </c>
      <c r="I11" s="289">
        <v>49</v>
      </c>
      <c r="J11" s="289">
        <v>255</v>
      </c>
    </row>
    <row r="12" spans="1:11" ht="14">
      <c r="A12" s="1278" t="s">
        <v>683</v>
      </c>
      <c r="B12" s="1364">
        <v>0</v>
      </c>
      <c r="C12" s="1352">
        <v>75</v>
      </c>
      <c r="D12" s="1352">
        <v>58</v>
      </c>
      <c r="E12" s="1352">
        <v>8</v>
      </c>
      <c r="F12" s="1352">
        <v>59</v>
      </c>
      <c r="G12" s="1352">
        <v>2</v>
      </c>
      <c r="H12" s="1352">
        <v>13</v>
      </c>
      <c r="I12" s="1352">
        <v>40</v>
      </c>
      <c r="J12" s="1352">
        <v>255</v>
      </c>
    </row>
    <row r="13" spans="1:11" ht="14">
      <c r="A13" s="552" t="s">
        <v>684</v>
      </c>
      <c r="B13" s="565">
        <v>1</v>
      </c>
      <c r="C13" s="289">
        <v>119</v>
      </c>
      <c r="D13" s="289">
        <v>6</v>
      </c>
      <c r="E13" s="289">
        <v>66</v>
      </c>
      <c r="F13" s="289">
        <v>3</v>
      </c>
      <c r="G13" s="289">
        <v>6</v>
      </c>
      <c r="H13" s="289">
        <v>26</v>
      </c>
      <c r="I13" s="289">
        <v>28</v>
      </c>
      <c r="J13" s="289">
        <v>255</v>
      </c>
    </row>
    <row r="14" spans="1:11" ht="14">
      <c r="A14" s="1278" t="s">
        <v>685</v>
      </c>
      <c r="B14" s="1364">
        <v>1</v>
      </c>
      <c r="C14" s="1352">
        <v>76</v>
      </c>
      <c r="D14" s="1352">
        <v>93</v>
      </c>
      <c r="E14" s="1352">
        <v>3</v>
      </c>
      <c r="F14" s="1352">
        <v>12</v>
      </c>
      <c r="G14" s="1352">
        <v>25</v>
      </c>
      <c r="H14" s="1352">
        <v>44</v>
      </c>
      <c r="I14" s="1352">
        <v>0</v>
      </c>
      <c r="J14" s="1352">
        <v>254</v>
      </c>
    </row>
    <row r="15" spans="1:11" ht="14">
      <c r="A15" s="1731"/>
      <c r="B15" s="1731"/>
      <c r="C15" s="1731"/>
      <c r="D15" s="1731"/>
      <c r="E15" s="1731"/>
      <c r="F15" s="1731"/>
      <c r="G15" s="1731"/>
      <c r="H15" s="1731"/>
      <c r="I15" s="1731"/>
      <c r="J15" s="1731"/>
    </row>
    <row r="16" spans="1:11" ht="17.5">
      <c r="A16" s="2002" t="s">
        <v>672</v>
      </c>
      <c r="B16" s="1995" t="s">
        <v>686</v>
      </c>
      <c r="C16" s="1996"/>
      <c r="D16" s="1996"/>
      <c r="E16" s="1996"/>
      <c r="F16" s="1996"/>
      <c r="G16" s="1996"/>
      <c r="H16" s="1996"/>
      <c r="I16" s="1996"/>
      <c r="J16" s="1997"/>
      <c r="K16" s="1381"/>
    </row>
    <row r="17" spans="1:10" ht="39">
      <c r="A17" s="2004"/>
      <c r="B17" s="1224" t="s">
        <v>674</v>
      </c>
      <c r="C17" s="1226" t="s">
        <v>566</v>
      </c>
      <c r="D17" s="1226" t="s">
        <v>568</v>
      </c>
      <c r="E17" s="1226" t="s">
        <v>575</v>
      </c>
      <c r="F17" s="1226" t="s">
        <v>558</v>
      </c>
      <c r="G17" s="1226" t="s">
        <v>581</v>
      </c>
      <c r="H17" s="1226" t="s">
        <v>561</v>
      </c>
      <c r="I17" s="1226" t="s">
        <v>553</v>
      </c>
      <c r="J17" s="1227" t="s">
        <v>675</v>
      </c>
    </row>
    <row r="18" spans="1:10" ht="14">
      <c r="A18" s="552" t="s">
        <v>676</v>
      </c>
      <c r="B18" s="564">
        <v>0</v>
      </c>
      <c r="C18" s="288">
        <v>9</v>
      </c>
      <c r="D18" s="288">
        <v>3</v>
      </c>
      <c r="E18" s="288">
        <v>3</v>
      </c>
      <c r="F18" s="288">
        <v>5</v>
      </c>
      <c r="G18" s="288">
        <v>2</v>
      </c>
      <c r="H18" s="288">
        <v>3</v>
      </c>
      <c r="I18" s="288">
        <v>6</v>
      </c>
      <c r="J18" s="288">
        <v>31</v>
      </c>
    </row>
    <row r="19" spans="1:10" ht="14">
      <c r="A19" s="1278" t="s">
        <v>677</v>
      </c>
      <c r="B19" s="1364">
        <v>0</v>
      </c>
      <c r="C19" s="1352">
        <v>7</v>
      </c>
      <c r="D19" s="1352">
        <v>4</v>
      </c>
      <c r="E19" s="1352">
        <v>4</v>
      </c>
      <c r="F19" s="1352">
        <v>4</v>
      </c>
      <c r="G19" s="1352">
        <v>4</v>
      </c>
      <c r="H19" s="1352">
        <v>1</v>
      </c>
      <c r="I19" s="1352">
        <v>7</v>
      </c>
      <c r="J19" s="1352">
        <v>31</v>
      </c>
    </row>
    <row r="20" spans="1:10" ht="14">
      <c r="A20" s="552" t="s">
        <v>678</v>
      </c>
      <c r="B20" s="565">
        <v>0</v>
      </c>
      <c r="C20" s="289">
        <v>7</v>
      </c>
      <c r="D20" s="289">
        <v>5</v>
      </c>
      <c r="E20" s="289">
        <v>4</v>
      </c>
      <c r="F20" s="289">
        <v>5</v>
      </c>
      <c r="G20" s="289">
        <v>2</v>
      </c>
      <c r="H20" s="289">
        <v>0</v>
      </c>
      <c r="I20" s="289">
        <v>8</v>
      </c>
      <c r="J20" s="289">
        <v>31</v>
      </c>
    </row>
    <row r="21" spans="1:10" ht="14">
      <c r="A21" s="1278" t="s">
        <v>679</v>
      </c>
      <c r="B21" s="1364">
        <v>3</v>
      </c>
      <c r="C21" s="1352">
        <v>6</v>
      </c>
      <c r="D21" s="1352">
        <v>4</v>
      </c>
      <c r="E21" s="1352">
        <v>7</v>
      </c>
      <c r="F21" s="1352">
        <v>2</v>
      </c>
      <c r="G21" s="1352">
        <v>1</v>
      </c>
      <c r="H21" s="1352">
        <v>3</v>
      </c>
      <c r="I21" s="1352">
        <v>5</v>
      </c>
      <c r="J21" s="1352">
        <v>31</v>
      </c>
    </row>
    <row r="22" spans="1:10" ht="14">
      <c r="A22" s="552" t="s">
        <v>680</v>
      </c>
      <c r="B22" s="565">
        <v>0</v>
      </c>
      <c r="C22" s="289">
        <v>8</v>
      </c>
      <c r="D22" s="289">
        <v>9</v>
      </c>
      <c r="E22" s="289">
        <v>2</v>
      </c>
      <c r="F22" s="289">
        <v>1</v>
      </c>
      <c r="G22" s="289">
        <v>1</v>
      </c>
      <c r="H22" s="289">
        <v>5</v>
      </c>
      <c r="I22" s="289">
        <v>2</v>
      </c>
      <c r="J22" s="289">
        <v>28</v>
      </c>
    </row>
    <row r="23" spans="1:10" ht="14">
      <c r="A23" s="1278" t="s">
        <v>681</v>
      </c>
      <c r="B23" s="1364">
        <v>0</v>
      </c>
      <c r="C23" s="1352">
        <v>13</v>
      </c>
      <c r="D23" s="1352">
        <v>2</v>
      </c>
      <c r="E23" s="1352">
        <v>2</v>
      </c>
      <c r="F23" s="1352">
        <v>2</v>
      </c>
      <c r="G23" s="1352">
        <v>5</v>
      </c>
      <c r="H23" s="1352">
        <v>2</v>
      </c>
      <c r="I23" s="1352">
        <v>1</v>
      </c>
      <c r="J23" s="1352">
        <v>27</v>
      </c>
    </row>
    <row r="24" spans="1:10" ht="14">
      <c r="A24" s="552" t="s">
        <v>682</v>
      </c>
      <c r="B24" s="565">
        <v>0</v>
      </c>
      <c r="C24" s="289">
        <v>10</v>
      </c>
      <c r="D24" s="289">
        <v>3</v>
      </c>
      <c r="E24" s="289">
        <v>3</v>
      </c>
      <c r="F24" s="289">
        <v>6</v>
      </c>
      <c r="G24" s="289">
        <v>4</v>
      </c>
      <c r="H24" s="289">
        <v>0</v>
      </c>
      <c r="I24" s="289">
        <v>1</v>
      </c>
      <c r="J24" s="289">
        <v>27</v>
      </c>
    </row>
    <row r="25" spans="1:10" ht="14">
      <c r="A25" s="1278" t="s">
        <v>683</v>
      </c>
      <c r="B25" s="1364">
        <v>0</v>
      </c>
      <c r="C25" s="1352">
        <v>7</v>
      </c>
      <c r="D25" s="1352">
        <v>6</v>
      </c>
      <c r="E25" s="1352">
        <v>7</v>
      </c>
      <c r="F25" s="1352">
        <v>6</v>
      </c>
      <c r="G25" s="1352">
        <v>0</v>
      </c>
      <c r="H25" s="1352">
        <v>0</v>
      </c>
      <c r="I25" s="1352">
        <v>1</v>
      </c>
      <c r="J25" s="1352">
        <v>27</v>
      </c>
    </row>
    <row r="26" spans="1:10" ht="14">
      <c r="A26" s="552" t="s">
        <v>684</v>
      </c>
      <c r="B26" s="565">
        <v>0</v>
      </c>
      <c r="C26" s="289">
        <v>11</v>
      </c>
      <c r="D26" s="289">
        <v>6</v>
      </c>
      <c r="E26" s="289">
        <v>9</v>
      </c>
      <c r="F26" s="289">
        <v>0</v>
      </c>
      <c r="G26" s="289">
        <v>0</v>
      </c>
      <c r="H26" s="289">
        <v>0</v>
      </c>
      <c r="I26" s="289">
        <v>0</v>
      </c>
      <c r="J26" s="289">
        <v>26</v>
      </c>
    </row>
    <row r="27" spans="1:10" ht="14">
      <c r="A27" s="1278" t="s">
        <v>685</v>
      </c>
      <c r="B27" s="1364">
        <v>2</v>
      </c>
      <c r="C27" s="1352">
        <v>10</v>
      </c>
      <c r="D27" s="1352">
        <v>14</v>
      </c>
      <c r="E27" s="1352">
        <v>0</v>
      </c>
      <c r="F27" s="1352">
        <v>0</v>
      </c>
      <c r="G27" s="1352">
        <v>0</v>
      </c>
      <c r="H27" s="1352">
        <v>0</v>
      </c>
      <c r="I27" s="1352">
        <v>0</v>
      </c>
      <c r="J27" s="1352">
        <v>26</v>
      </c>
    </row>
    <row r="28" spans="1:10" ht="41.25" customHeight="1">
      <c r="A28" s="2005" t="s">
        <v>228</v>
      </c>
      <c r="B28" s="2005"/>
      <c r="C28" s="2005"/>
      <c r="D28" s="2005"/>
      <c r="E28" s="2005"/>
      <c r="F28" s="2005"/>
      <c r="G28" s="2005"/>
      <c r="H28" s="2005"/>
      <c r="I28" s="2005"/>
      <c r="J28" s="2005"/>
    </row>
    <row r="29" spans="1:10" ht="40.5" customHeight="1">
      <c r="A29" s="2005" t="s">
        <v>229</v>
      </c>
      <c r="B29" s="2005"/>
      <c r="C29" s="2005"/>
      <c r="D29" s="2005"/>
      <c r="E29" s="2005"/>
      <c r="F29" s="2005"/>
      <c r="G29" s="2005"/>
      <c r="H29" s="2005"/>
      <c r="I29" s="2005"/>
      <c r="J29" s="2005"/>
    </row>
    <row r="30" spans="1:10" ht="40.5" customHeight="1">
      <c r="A30" s="2005" t="s">
        <v>230</v>
      </c>
      <c r="B30" s="2005"/>
      <c r="C30" s="2005"/>
      <c r="D30" s="2005"/>
      <c r="E30" s="2005"/>
      <c r="F30" s="2005"/>
      <c r="G30" s="2005"/>
      <c r="H30" s="2005"/>
      <c r="I30" s="2005"/>
      <c r="J30" s="2005"/>
    </row>
    <row r="31" spans="1:10" ht="41.25" customHeight="1">
      <c r="A31" s="2005" t="s">
        <v>231</v>
      </c>
      <c r="B31" s="2005"/>
      <c r="C31" s="2005"/>
      <c r="D31" s="2005"/>
      <c r="E31" s="2005"/>
      <c r="F31" s="2005"/>
      <c r="G31" s="2005"/>
      <c r="H31" s="2005"/>
      <c r="I31" s="2005"/>
      <c r="J31" s="2005"/>
    </row>
    <row r="32" spans="1:10" ht="32.25" customHeight="1">
      <c r="A32" s="2005" t="s">
        <v>232</v>
      </c>
      <c r="B32" s="2005"/>
      <c r="C32" s="2005"/>
      <c r="D32" s="2005"/>
      <c r="E32" s="2005"/>
      <c r="F32" s="2005"/>
      <c r="G32" s="2005"/>
      <c r="H32" s="2005"/>
      <c r="I32" s="2005"/>
      <c r="J32" s="2005"/>
    </row>
    <row r="33" spans="1:10" ht="25.5" customHeight="1">
      <c r="A33" s="2005" t="s">
        <v>233</v>
      </c>
      <c r="B33" s="2005"/>
      <c r="C33" s="2005"/>
      <c r="D33" s="2005"/>
      <c r="E33" s="2005"/>
      <c r="F33" s="2005"/>
      <c r="G33" s="2005"/>
      <c r="H33" s="2005"/>
      <c r="I33" s="2005"/>
      <c r="J33" s="2005"/>
    </row>
    <row r="34" spans="1:10" ht="66.75" customHeight="1">
      <c r="A34" s="2005" t="s">
        <v>234</v>
      </c>
      <c r="B34" s="2005"/>
      <c r="C34" s="2005"/>
      <c r="D34" s="2005"/>
      <c r="E34" s="2005"/>
      <c r="F34" s="2005"/>
      <c r="G34" s="2005"/>
      <c r="H34" s="2005"/>
      <c r="I34" s="2005"/>
      <c r="J34" s="2005"/>
    </row>
    <row r="35" spans="1:10" ht="29.25" customHeight="1">
      <c r="A35" s="2005" t="s">
        <v>235</v>
      </c>
      <c r="B35" s="2005"/>
      <c r="C35" s="2005"/>
      <c r="D35" s="2005"/>
      <c r="E35" s="2005"/>
      <c r="F35" s="2005"/>
      <c r="G35" s="2005"/>
      <c r="H35" s="2005"/>
      <c r="I35" s="2005"/>
      <c r="J35" s="2005"/>
    </row>
    <row r="36" spans="1:10" ht="30" customHeight="1">
      <c r="A36" s="2005" t="s">
        <v>236</v>
      </c>
      <c r="B36" s="2005"/>
      <c r="C36" s="2005"/>
      <c r="D36" s="2005"/>
      <c r="E36" s="2005"/>
      <c r="F36" s="2005"/>
      <c r="G36" s="2005"/>
      <c r="H36" s="2005"/>
      <c r="I36" s="2005"/>
      <c r="J36" s="2005"/>
    </row>
    <row r="37" spans="1:10" ht="14">
      <c r="A37" s="179"/>
      <c r="B37" s="179"/>
      <c r="C37" s="179"/>
      <c r="D37" s="179"/>
      <c r="E37" s="179"/>
      <c r="F37" s="179"/>
      <c r="G37" s="179"/>
      <c r="H37" s="179"/>
      <c r="I37" s="179"/>
      <c r="J37" s="179"/>
    </row>
    <row r="38" spans="1:10" ht="14">
      <c r="A38" s="1731" t="s">
        <v>2756</v>
      </c>
      <c r="B38" s="1731"/>
      <c r="C38" s="1731"/>
      <c r="D38" s="1731"/>
      <c r="E38" s="1731"/>
      <c r="F38" s="1731"/>
      <c r="G38" s="1731"/>
      <c r="H38" s="1731"/>
      <c r="I38" s="1731"/>
      <c r="J38" s="1731"/>
    </row>
  </sheetData>
  <mergeCells count="16">
    <mergeCell ref="B16:J16"/>
    <mergeCell ref="A1:J1"/>
    <mergeCell ref="B3:J3"/>
    <mergeCell ref="A3:A4"/>
    <mergeCell ref="A15:J15"/>
    <mergeCell ref="A16:A17"/>
    <mergeCell ref="A30:J30"/>
    <mergeCell ref="A28:J28"/>
    <mergeCell ref="A29:J29"/>
    <mergeCell ref="A38:J38"/>
    <mergeCell ref="A31:J31"/>
    <mergeCell ref="A32:J32"/>
    <mergeCell ref="A33:J33"/>
    <mergeCell ref="A34:J34"/>
    <mergeCell ref="A35:J35"/>
    <mergeCell ref="A36:J36"/>
  </mergeCell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J50"/>
  <sheetViews>
    <sheetView topLeftCell="B1" workbookViewId="0">
      <selection activeCell="J1" sqref="J1"/>
    </sheetView>
  </sheetViews>
  <sheetFormatPr defaultRowHeight="14.25" customHeight="1"/>
  <cols>
    <col min="1" max="1" width="10.33203125" style="213" customWidth="1"/>
    <col min="2" max="4" width="16.83203125" style="213" customWidth="1"/>
    <col min="5" max="5" width="25.25" style="213" customWidth="1"/>
    <col min="6" max="8" width="8.6640625" style="213"/>
    <col min="9" max="9" width="25.75" style="213" customWidth="1"/>
    <col min="10" max="10" width="8.6640625" style="1380"/>
    <col min="11" max="16384" width="8.6640625" style="213"/>
  </cols>
  <sheetData>
    <row r="1" spans="1:10" ht="25">
      <c r="A1" s="1993" t="s">
        <v>3001</v>
      </c>
      <c r="B1" s="1993"/>
      <c r="C1" s="1993"/>
      <c r="D1" s="1993"/>
      <c r="E1" s="1993"/>
      <c r="F1" s="1993"/>
      <c r="G1" s="1993"/>
      <c r="H1" s="1993"/>
      <c r="I1" s="1993"/>
      <c r="J1" s="1440"/>
    </row>
    <row r="2" spans="1:10" ht="14">
      <c r="A2" s="522"/>
      <c r="B2" s="522"/>
      <c r="C2" s="522"/>
      <c r="D2" s="522"/>
      <c r="E2" s="522"/>
      <c r="F2" s="522"/>
      <c r="G2" s="522"/>
      <c r="H2" s="522"/>
      <c r="I2" s="522"/>
    </row>
    <row r="3" spans="1:10" ht="28.5" customHeight="1">
      <c r="A3" s="2011" t="s">
        <v>204</v>
      </c>
      <c r="B3" s="1996" t="s">
        <v>624</v>
      </c>
      <c r="C3" s="1996" t="s">
        <v>625</v>
      </c>
      <c r="D3" s="1996" t="s">
        <v>626</v>
      </c>
      <c r="E3" s="1996" t="s">
        <v>542</v>
      </c>
      <c r="F3" s="1996" t="s">
        <v>591</v>
      </c>
      <c r="G3" s="1996"/>
      <c r="H3" s="1996" t="s">
        <v>627</v>
      </c>
      <c r="I3" s="1997" t="s">
        <v>547</v>
      </c>
      <c r="J3" s="1435"/>
    </row>
    <row r="4" spans="1:10" ht="19.5" customHeight="1">
      <c r="A4" s="2012"/>
      <c r="B4" s="2010"/>
      <c r="C4" s="2010"/>
      <c r="D4" s="2010"/>
      <c r="E4" s="2010"/>
      <c r="F4" s="1226" t="s">
        <v>209</v>
      </c>
      <c r="G4" s="1226" t="s">
        <v>210</v>
      </c>
      <c r="H4" s="2010"/>
      <c r="I4" s="2006"/>
      <c r="J4" s="1381"/>
    </row>
    <row r="5" spans="1:10" ht="14">
      <c r="A5" s="17" t="s">
        <v>657</v>
      </c>
      <c r="B5" s="17" t="s">
        <v>658</v>
      </c>
      <c r="C5" s="17" t="s">
        <v>654</v>
      </c>
      <c r="D5" s="17" t="s">
        <v>630</v>
      </c>
      <c r="E5" s="17" t="s">
        <v>592</v>
      </c>
      <c r="F5" s="18">
        <v>11</v>
      </c>
      <c r="G5" s="19">
        <v>1</v>
      </c>
      <c r="H5" s="20" t="s">
        <v>551</v>
      </c>
      <c r="I5" s="17" t="s">
        <v>568</v>
      </c>
    </row>
    <row r="6" spans="1:10" ht="14">
      <c r="A6" s="183" t="s">
        <v>106</v>
      </c>
      <c r="B6" s="183" t="s">
        <v>659</v>
      </c>
      <c r="C6" s="183" t="s">
        <v>660</v>
      </c>
      <c r="D6" s="183" t="s">
        <v>635</v>
      </c>
      <c r="E6" s="181" t="s">
        <v>216</v>
      </c>
      <c r="F6" s="3">
        <v>442</v>
      </c>
      <c r="G6" s="4">
        <v>0.95699999999999996</v>
      </c>
      <c r="H6" s="5" t="s">
        <v>555</v>
      </c>
      <c r="I6" s="183" t="s">
        <v>566</v>
      </c>
    </row>
    <row r="7" spans="1:10" ht="14">
      <c r="A7" s="183" t="s">
        <v>108</v>
      </c>
      <c r="B7" s="183" t="s">
        <v>661</v>
      </c>
      <c r="C7" s="183" t="s">
        <v>662</v>
      </c>
      <c r="D7" s="183" t="s">
        <v>635</v>
      </c>
      <c r="E7" s="183" t="s">
        <v>593</v>
      </c>
      <c r="F7" s="3">
        <v>74</v>
      </c>
      <c r="G7" s="4">
        <v>0.93700000000000006</v>
      </c>
      <c r="H7" s="5" t="s">
        <v>555</v>
      </c>
      <c r="I7" s="183" t="s">
        <v>566</v>
      </c>
    </row>
    <row r="8" spans="1:10" ht="14">
      <c r="A8" s="183" t="s">
        <v>106</v>
      </c>
      <c r="B8" s="183" t="s">
        <v>663</v>
      </c>
      <c r="C8" s="183" t="s">
        <v>652</v>
      </c>
      <c r="D8" s="183" t="s">
        <v>630</v>
      </c>
      <c r="E8" s="181" t="s">
        <v>217</v>
      </c>
      <c r="F8" s="3">
        <v>332</v>
      </c>
      <c r="G8" s="4">
        <v>0.91</v>
      </c>
      <c r="H8" s="5" t="s">
        <v>551</v>
      </c>
      <c r="I8" s="183" t="s">
        <v>581</v>
      </c>
    </row>
    <row r="9" spans="1:10" ht="14">
      <c r="A9" s="183" t="s">
        <v>106</v>
      </c>
      <c r="B9" s="183" t="s">
        <v>664</v>
      </c>
      <c r="C9" s="183" t="s">
        <v>633</v>
      </c>
      <c r="D9" s="183" t="s">
        <v>635</v>
      </c>
      <c r="E9" s="183" t="s">
        <v>594</v>
      </c>
      <c r="F9" s="3">
        <v>213</v>
      </c>
      <c r="G9" s="4">
        <v>0.873</v>
      </c>
      <c r="H9" s="5" t="s">
        <v>555</v>
      </c>
      <c r="I9" s="183" t="s">
        <v>566</v>
      </c>
    </row>
    <row r="10" spans="1:10" ht="14">
      <c r="A10" s="183" t="s">
        <v>109</v>
      </c>
      <c r="B10" s="183" t="s">
        <v>665</v>
      </c>
      <c r="C10" s="183" t="s">
        <v>631</v>
      </c>
      <c r="D10" s="183" t="s">
        <v>635</v>
      </c>
      <c r="E10" s="183" t="s">
        <v>595</v>
      </c>
      <c r="F10" s="3">
        <v>314</v>
      </c>
      <c r="G10" s="4">
        <v>0.86</v>
      </c>
      <c r="H10" s="5" t="s">
        <v>551</v>
      </c>
      <c r="I10" s="183" t="s">
        <v>575</v>
      </c>
    </row>
    <row r="11" spans="1:10" ht="14">
      <c r="A11" s="183" t="s">
        <v>109</v>
      </c>
      <c r="B11" s="183" t="s">
        <v>665</v>
      </c>
      <c r="C11" s="183" t="s">
        <v>645</v>
      </c>
      <c r="D11" s="183" t="s">
        <v>630</v>
      </c>
      <c r="E11" s="183" t="s">
        <v>596</v>
      </c>
      <c r="F11" s="3">
        <v>155</v>
      </c>
      <c r="G11" s="4">
        <v>0.85199999999999998</v>
      </c>
      <c r="H11" s="5" t="s">
        <v>551</v>
      </c>
      <c r="I11" s="183" t="s">
        <v>575</v>
      </c>
    </row>
    <row r="12" spans="1:10" ht="14">
      <c r="A12" s="183" t="s">
        <v>108</v>
      </c>
      <c r="B12" s="183" t="s">
        <v>661</v>
      </c>
      <c r="C12" s="183" t="s">
        <v>666</v>
      </c>
      <c r="D12" s="183" t="s">
        <v>630</v>
      </c>
      <c r="E12" s="181" t="s">
        <v>218</v>
      </c>
      <c r="F12" s="3">
        <v>281</v>
      </c>
      <c r="G12" s="4">
        <v>0.79600000000000004</v>
      </c>
      <c r="H12" s="5" t="s">
        <v>551</v>
      </c>
      <c r="I12" s="183" t="s">
        <v>553</v>
      </c>
    </row>
    <row r="13" spans="1:10" ht="14">
      <c r="A13" s="183" t="s">
        <v>206</v>
      </c>
      <c r="B13" s="183" t="s">
        <v>661</v>
      </c>
      <c r="C13" s="183" t="s">
        <v>662</v>
      </c>
      <c r="D13" s="183" t="s">
        <v>635</v>
      </c>
      <c r="E13" s="183" t="s">
        <v>598</v>
      </c>
      <c r="F13" s="3">
        <v>60</v>
      </c>
      <c r="G13" s="4">
        <v>0.78900000000000003</v>
      </c>
      <c r="H13" s="5" t="s">
        <v>555</v>
      </c>
      <c r="I13" s="183" t="s">
        <v>566</v>
      </c>
    </row>
    <row r="14" spans="1:10" ht="14">
      <c r="A14" s="183" t="s">
        <v>206</v>
      </c>
      <c r="B14" s="183" t="s">
        <v>661</v>
      </c>
      <c r="C14" s="183" t="s">
        <v>662</v>
      </c>
      <c r="D14" s="183" t="s">
        <v>667</v>
      </c>
      <c r="E14" s="183" t="s">
        <v>599</v>
      </c>
      <c r="F14" s="3">
        <v>132</v>
      </c>
      <c r="G14" s="4">
        <v>0.77200000000000002</v>
      </c>
      <c r="H14" s="5" t="s">
        <v>555</v>
      </c>
      <c r="I14" s="183" t="s">
        <v>553</v>
      </c>
    </row>
    <row r="15" spans="1:10" ht="14">
      <c r="A15" s="183" t="s">
        <v>206</v>
      </c>
      <c r="B15" s="183" t="s">
        <v>661</v>
      </c>
      <c r="C15" s="183" t="s">
        <v>662</v>
      </c>
      <c r="D15" s="183" t="s">
        <v>668</v>
      </c>
      <c r="E15" s="183" t="s">
        <v>600</v>
      </c>
      <c r="F15" s="3">
        <v>256</v>
      </c>
      <c r="G15" s="4">
        <v>0.76400000000000001</v>
      </c>
      <c r="H15" s="5" t="s">
        <v>551</v>
      </c>
      <c r="I15" s="183" t="s">
        <v>553</v>
      </c>
    </row>
    <row r="16" spans="1:10" ht="14">
      <c r="A16" s="183" t="s">
        <v>106</v>
      </c>
      <c r="B16" s="183" t="s">
        <v>659</v>
      </c>
      <c r="C16" s="183" t="s">
        <v>653</v>
      </c>
      <c r="D16" s="183" t="s">
        <v>635</v>
      </c>
      <c r="E16" s="183" t="s">
        <v>601</v>
      </c>
      <c r="F16" s="3">
        <v>433</v>
      </c>
      <c r="G16" s="4">
        <v>0.72899999999999998</v>
      </c>
      <c r="H16" s="5" t="s">
        <v>551</v>
      </c>
      <c r="I16" s="183" t="s">
        <v>553</v>
      </c>
    </row>
    <row r="17" spans="1:9" ht="14">
      <c r="A17" s="183" t="s">
        <v>106</v>
      </c>
      <c r="B17" s="183" t="s">
        <v>659</v>
      </c>
      <c r="C17" s="183" t="s">
        <v>660</v>
      </c>
      <c r="D17" s="183" t="s">
        <v>630</v>
      </c>
      <c r="E17" s="181" t="s">
        <v>219</v>
      </c>
      <c r="F17" s="3">
        <v>703</v>
      </c>
      <c r="G17" s="4">
        <v>0.70799999999999996</v>
      </c>
      <c r="H17" s="5" t="s">
        <v>551</v>
      </c>
      <c r="I17" s="183" t="s">
        <v>553</v>
      </c>
    </row>
    <row r="18" spans="1:9" ht="14">
      <c r="A18" s="183" t="s">
        <v>106</v>
      </c>
      <c r="B18" s="183" t="s">
        <v>659</v>
      </c>
      <c r="C18" s="183" t="s">
        <v>653</v>
      </c>
      <c r="D18" s="183" t="s">
        <v>635</v>
      </c>
      <c r="E18" s="181" t="s">
        <v>220</v>
      </c>
      <c r="F18" s="3">
        <v>436</v>
      </c>
      <c r="G18" s="4">
        <v>0.70799999999999996</v>
      </c>
      <c r="H18" s="5" t="s">
        <v>551</v>
      </c>
      <c r="I18" s="183" t="s">
        <v>581</v>
      </c>
    </row>
    <row r="19" spans="1:9" ht="14">
      <c r="A19" s="183" t="s">
        <v>108</v>
      </c>
      <c r="B19" s="183" t="s">
        <v>661</v>
      </c>
      <c r="C19" s="183" t="s">
        <v>662</v>
      </c>
      <c r="D19" s="183" t="s">
        <v>635</v>
      </c>
      <c r="E19" s="183" t="s">
        <v>602</v>
      </c>
      <c r="F19" s="3">
        <v>180</v>
      </c>
      <c r="G19" s="4">
        <v>0.69799999999999995</v>
      </c>
      <c r="H19" s="5" t="s">
        <v>555</v>
      </c>
      <c r="I19" s="183" t="s">
        <v>566</v>
      </c>
    </row>
    <row r="20" spans="1:9" ht="14">
      <c r="A20" s="183" t="s">
        <v>106</v>
      </c>
      <c r="B20" s="183" t="s">
        <v>664</v>
      </c>
      <c r="C20" s="183" t="s">
        <v>669</v>
      </c>
      <c r="D20" s="183" t="s">
        <v>635</v>
      </c>
      <c r="E20" s="183" t="s">
        <v>603</v>
      </c>
      <c r="F20" s="3">
        <v>202</v>
      </c>
      <c r="G20" s="4">
        <v>0.68700000000000006</v>
      </c>
      <c r="H20" s="5" t="s">
        <v>555</v>
      </c>
      <c r="I20" s="183" t="s">
        <v>566</v>
      </c>
    </row>
    <row r="21" spans="1:9" ht="14">
      <c r="A21" s="183" t="s">
        <v>108</v>
      </c>
      <c r="B21" s="183" t="s">
        <v>661</v>
      </c>
      <c r="C21" s="183" t="s">
        <v>666</v>
      </c>
      <c r="D21" s="183" t="s">
        <v>635</v>
      </c>
      <c r="E21" s="181" t="s">
        <v>221</v>
      </c>
      <c r="F21" s="3">
        <v>201</v>
      </c>
      <c r="G21" s="4">
        <v>0.67700000000000005</v>
      </c>
      <c r="H21" s="5" t="s">
        <v>551</v>
      </c>
      <c r="I21" s="183" t="s">
        <v>568</v>
      </c>
    </row>
    <row r="22" spans="1:9" ht="14">
      <c r="A22" s="183" t="s">
        <v>106</v>
      </c>
      <c r="B22" s="183" t="s">
        <v>659</v>
      </c>
      <c r="C22" s="183" t="s">
        <v>653</v>
      </c>
      <c r="D22" s="183" t="s">
        <v>635</v>
      </c>
      <c r="E22" s="183" t="s">
        <v>604</v>
      </c>
      <c r="F22" s="3">
        <v>593</v>
      </c>
      <c r="G22" s="4">
        <v>0.65</v>
      </c>
      <c r="H22" s="5" t="s">
        <v>551</v>
      </c>
      <c r="I22" s="183" t="s">
        <v>561</v>
      </c>
    </row>
    <row r="23" spans="1:9" ht="14">
      <c r="A23" s="183" t="s">
        <v>106</v>
      </c>
      <c r="B23" s="183" t="s">
        <v>664</v>
      </c>
      <c r="C23" s="183" t="s">
        <v>633</v>
      </c>
      <c r="D23" s="183" t="s">
        <v>630</v>
      </c>
      <c r="E23" s="183" t="s">
        <v>605</v>
      </c>
      <c r="F23" s="3">
        <v>98</v>
      </c>
      <c r="G23" s="4">
        <v>0.63600000000000001</v>
      </c>
      <c r="H23" s="5" t="s">
        <v>551</v>
      </c>
      <c r="I23" s="183" t="s">
        <v>581</v>
      </c>
    </row>
    <row r="24" spans="1:9" ht="14">
      <c r="A24" s="183" t="s">
        <v>106</v>
      </c>
      <c r="B24" s="183" t="s">
        <v>664</v>
      </c>
      <c r="C24" s="183" t="s">
        <v>629</v>
      </c>
      <c r="D24" s="183" t="s">
        <v>635</v>
      </c>
      <c r="E24" s="181" t="s">
        <v>222</v>
      </c>
      <c r="F24" s="3">
        <v>143</v>
      </c>
      <c r="G24" s="4">
        <v>0.624</v>
      </c>
      <c r="H24" s="5" t="s">
        <v>551</v>
      </c>
      <c r="I24" s="183" t="s">
        <v>568</v>
      </c>
    </row>
    <row r="25" spans="1:9" ht="14">
      <c r="A25" s="183" t="s">
        <v>109</v>
      </c>
      <c r="B25" s="183" t="s">
        <v>665</v>
      </c>
      <c r="C25" s="183" t="s">
        <v>642</v>
      </c>
      <c r="D25" s="183" t="s">
        <v>635</v>
      </c>
      <c r="E25" s="183" t="s">
        <v>606</v>
      </c>
      <c r="F25" s="3">
        <v>353</v>
      </c>
      <c r="G25" s="4">
        <v>0.624</v>
      </c>
      <c r="H25" s="5" t="s">
        <v>555</v>
      </c>
      <c r="I25" s="183" t="s">
        <v>581</v>
      </c>
    </row>
    <row r="26" spans="1:9" ht="14">
      <c r="A26" s="183" t="s">
        <v>109</v>
      </c>
      <c r="B26" s="183" t="s">
        <v>665</v>
      </c>
      <c r="C26" s="183" t="s">
        <v>631</v>
      </c>
      <c r="D26" s="183" t="s">
        <v>635</v>
      </c>
      <c r="E26" s="181" t="s">
        <v>223</v>
      </c>
      <c r="F26" s="3">
        <v>172</v>
      </c>
      <c r="G26" s="4">
        <v>0.61899999999999999</v>
      </c>
      <c r="H26" s="5" t="s">
        <v>555</v>
      </c>
      <c r="I26" s="183" t="s">
        <v>566</v>
      </c>
    </row>
    <row r="27" spans="1:9" ht="14">
      <c r="A27" s="183" t="s">
        <v>106</v>
      </c>
      <c r="B27" s="183" t="s">
        <v>664</v>
      </c>
      <c r="C27" s="183" t="s">
        <v>629</v>
      </c>
      <c r="D27" s="183" t="s">
        <v>635</v>
      </c>
      <c r="E27" s="183" t="s">
        <v>607</v>
      </c>
      <c r="F27" s="3">
        <v>166</v>
      </c>
      <c r="G27" s="4">
        <v>0.60099999999999998</v>
      </c>
      <c r="H27" s="5" t="s">
        <v>555</v>
      </c>
      <c r="I27" s="183" t="s">
        <v>566</v>
      </c>
    </row>
    <row r="28" spans="1:9" ht="14">
      <c r="A28" s="183" t="s">
        <v>106</v>
      </c>
      <c r="B28" s="183" t="s">
        <v>659</v>
      </c>
      <c r="C28" s="183" t="s">
        <v>660</v>
      </c>
      <c r="D28" s="183" t="s">
        <v>635</v>
      </c>
      <c r="E28" s="183" t="s">
        <v>608</v>
      </c>
      <c r="F28" s="7">
        <v>553</v>
      </c>
      <c r="G28" s="8">
        <v>0.59699999999999998</v>
      </c>
      <c r="H28" s="5" t="s">
        <v>551</v>
      </c>
      <c r="I28" s="183" t="s">
        <v>553</v>
      </c>
    </row>
    <row r="29" spans="1:9" ht="14">
      <c r="A29" s="183" t="s">
        <v>106</v>
      </c>
      <c r="B29" s="183" t="s">
        <v>664</v>
      </c>
      <c r="C29" s="183" t="s">
        <v>629</v>
      </c>
      <c r="D29" s="183" t="s">
        <v>635</v>
      </c>
      <c r="E29" s="183" t="s">
        <v>609</v>
      </c>
      <c r="F29" s="7">
        <v>180</v>
      </c>
      <c r="G29" s="8">
        <v>0.59599999999999997</v>
      </c>
      <c r="H29" s="5" t="s">
        <v>555</v>
      </c>
      <c r="I29" s="183" t="s">
        <v>566</v>
      </c>
    </row>
    <row r="30" spans="1:9" ht="14">
      <c r="A30" s="183" t="s">
        <v>106</v>
      </c>
      <c r="B30" s="183" t="s">
        <v>659</v>
      </c>
      <c r="C30" s="183" t="s">
        <v>653</v>
      </c>
      <c r="D30" s="183" t="s">
        <v>668</v>
      </c>
      <c r="E30" s="183" t="s">
        <v>610</v>
      </c>
      <c r="F30" s="9">
        <v>1021</v>
      </c>
      <c r="G30" s="8">
        <v>0.59299999999999997</v>
      </c>
      <c r="H30" s="5" t="s">
        <v>551</v>
      </c>
      <c r="I30" s="183" t="s">
        <v>553</v>
      </c>
    </row>
    <row r="31" spans="1:9" ht="14">
      <c r="A31" s="183" t="s">
        <v>106</v>
      </c>
      <c r="B31" s="183" t="s">
        <v>664</v>
      </c>
      <c r="C31" s="183" t="s">
        <v>633</v>
      </c>
      <c r="D31" s="183" t="s">
        <v>630</v>
      </c>
      <c r="E31" s="181" t="s">
        <v>224</v>
      </c>
      <c r="F31" s="7">
        <v>303</v>
      </c>
      <c r="G31" s="8">
        <v>0.59199999999999997</v>
      </c>
      <c r="H31" s="5" t="s">
        <v>551</v>
      </c>
      <c r="I31" s="183" t="s">
        <v>568</v>
      </c>
    </row>
    <row r="32" spans="1:9" ht="14">
      <c r="A32" s="183" t="s">
        <v>106</v>
      </c>
      <c r="B32" s="183" t="s">
        <v>664</v>
      </c>
      <c r="C32" s="183" t="s">
        <v>669</v>
      </c>
      <c r="D32" s="183" t="s">
        <v>635</v>
      </c>
      <c r="E32" s="183" t="s">
        <v>611</v>
      </c>
      <c r="F32" s="7">
        <v>84</v>
      </c>
      <c r="G32" s="8">
        <v>0.58699999999999997</v>
      </c>
      <c r="H32" s="5" t="s">
        <v>551</v>
      </c>
      <c r="I32" s="183" t="s">
        <v>575</v>
      </c>
    </row>
    <row r="33" spans="1:9" ht="14">
      <c r="A33" s="183" t="s">
        <v>106</v>
      </c>
      <c r="B33" s="183" t="s">
        <v>659</v>
      </c>
      <c r="C33" s="183" t="s">
        <v>653</v>
      </c>
      <c r="D33" s="183" t="s">
        <v>667</v>
      </c>
      <c r="E33" s="183" t="s">
        <v>612</v>
      </c>
      <c r="F33" s="7">
        <v>520</v>
      </c>
      <c r="G33" s="8">
        <v>0.57799999999999996</v>
      </c>
      <c r="H33" s="5" t="s">
        <v>551</v>
      </c>
      <c r="I33" s="183" t="s">
        <v>553</v>
      </c>
    </row>
    <row r="34" spans="1:9" ht="14">
      <c r="A34" s="183" t="s">
        <v>106</v>
      </c>
      <c r="B34" s="183" t="s">
        <v>659</v>
      </c>
      <c r="C34" s="183" t="s">
        <v>653</v>
      </c>
      <c r="D34" s="183" t="s">
        <v>635</v>
      </c>
      <c r="E34" s="181" t="s">
        <v>225</v>
      </c>
      <c r="F34" s="7">
        <v>524</v>
      </c>
      <c r="G34" s="8">
        <v>0.56200000000000006</v>
      </c>
      <c r="H34" s="5" t="s">
        <v>551</v>
      </c>
      <c r="I34" s="183" t="s">
        <v>568</v>
      </c>
    </row>
    <row r="35" spans="1:9" ht="14">
      <c r="A35" s="183" t="s">
        <v>106</v>
      </c>
      <c r="B35" s="183" t="s">
        <v>664</v>
      </c>
      <c r="C35" s="183" t="s">
        <v>633</v>
      </c>
      <c r="D35" s="183" t="s">
        <v>668</v>
      </c>
      <c r="E35" s="183" t="s">
        <v>613</v>
      </c>
      <c r="F35" s="7">
        <v>467</v>
      </c>
      <c r="G35" s="8">
        <v>0.55900000000000005</v>
      </c>
      <c r="H35" s="5" t="s">
        <v>555</v>
      </c>
      <c r="I35" s="183" t="s">
        <v>575</v>
      </c>
    </row>
    <row r="36" spans="1:9" ht="14">
      <c r="A36" s="183" t="s">
        <v>109</v>
      </c>
      <c r="B36" s="183" t="s">
        <v>665</v>
      </c>
      <c r="C36" s="183" t="s">
        <v>645</v>
      </c>
      <c r="D36" s="183" t="s">
        <v>635</v>
      </c>
      <c r="E36" s="183" t="s">
        <v>670</v>
      </c>
      <c r="F36" s="7">
        <v>76</v>
      </c>
      <c r="G36" s="8">
        <v>0.54700000000000004</v>
      </c>
      <c r="H36" s="5" t="s">
        <v>555</v>
      </c>
      <c r="I36" s="183" t="s">
        <v>566</v>
      </c>
    </row>
    <row r="37" spans="1:9" ht="14">
      <c r="A37" s="183" t="s">
        <v>107</v>
      </c>
      <c r="B37" s="183" t="s">
        <v>658</v>
      </c>
      <c r="C37" s="183" t="s">
        <v>654</v>
      </c>
      <c r="D37" s="183" t="s">
        <v>635</v>
      </c>
      <c r="E37" s="183" t="s">
        <v>615</v>
      </c>
      <c r="F37" s="7">
        <v>201</v>
      </c>
      <c r="G37" s="8">
        <v>0.54500000000000004</v>
      </c>
      <c r="H37" s="5" t="s">
        <v>551</v>
      </c>
      <c r="I37" s="183" t="s">
        <v>581</v>
      </c>
    </row>
    <row r="38" spans="1:9" ht="14">
      <c r="A38" s="183" t="s">
        <v>109</v>
      </c>
      <c r="B38" s="183" t="s">
        <v>665</v>
      </c>
      <c r="C38" s="183" t="s">
        <v>649</v>
      </c>
      <c r="D38" s="183" t="s">
        <v>635</v>
      </c>
      <c r="E38" s="183" t="s">
        <v>616</v>
      </c>
      <c r="F38" s="7">
        <v>367</v>
      </c>
      <c r="G38" s="8">
        <v>0.54400000000000004</v>
      </c>
      <c r="H38" s="5" t="s">
        <v>555</v>
      </c>
      <c r="I38" s="183" t="s">
        <v>553</v>
      </c>
    </row>
    <row r="39" spans="1:9" ht="14">
      <c r="A39" s="183" t="s">
        <v>109</v>
      </c>
      <c r="B39" s="183" t="s">
        <v>665</v>
      </c>
      <c r="C39" s="183" t="s">
        <v>645</v>
      </c>
      <c r="D39" s="183" t="s">
        <v>635</v>
      </c>
      <c r="E39" s="183" t="s">
        <v>617</v>
      </c>
      <c r="F39" s="7">
        <v>91</v>
      </c>
      <c r="G39" s="8">
        <v>0.54200000000000004</v>
      </c>
      <c r="H39" s="5" t="s">
        <v>555</v>
      </c>
      <c r="I39" s="183" t="s">
        <v>566</v>
      </c>
    </row>
    <row r="40" spans="1:9" ht="14">
      <c r="A40" s="183" t="s">
        <v>106</v>
      </c>
      <c r="B40" s="183" t="s">
        <v>664</v>
      </c>
      <c r="C40" s="183" t="s">
        <v>629</v>
      </c>
      <c r="D40" s="183" t="s">
        <v>635</v>
      </c>
      <c r="E40" s="181" t="s">
        <v>226</v>
      </c>
      <c r="F40" s="7">
        <v>40</v>
      </c>
      <c r="G40" s="8">
        <v>0.54100000000000004</v>
      </c>
      <c r="H40" s="5" t="s">
        <v>551</v>
      </c>
      <c r="I40" s="183" t="s">
        <v>568</v>
      </c>
    </row>
    <row r="41" spans="1:9" ht="14">
      <c r="A41" s="183" t="s">
        <v>106</v>
      </c>
      <c r="B41" s="183" t="s">
        <v>664</v>
      </c>
      <c r="C41" s="183" t="s">
        <v>633</v>
      </c>
      <c r="D41" s="183" t="s">
        <v>635</v>
      </c>
      <c r="E41" s="183" t="s">
        <v>618</v>
      </c>
      <c r="F41" s="7">
        <v>199</v>
      </c>
      <c r="G41" s="8">
        <v>0.53400000000000003</v>
      </c>
      <c r="H41" s="5" t="s">
        <v>555</v>
      </c>
      <c r="I41" s="183" t="s">
        <v>581</v>
      </c>
    </row>
    <row r="42" spans="1:9" ht="14">
      <c r="A42" s="183" t="s">
        <v>108</v>
      </c>
      <c r="B42" s="183" t="s">
        <v>661</v>
      </c>
      <c r="C42" s="183" t="s">
        <v>671</v>
      </c>
      <c r="D42" s="183" t="s">
        <v>635</v>
      </c>
      <c r="E42" s="183" t="s">
        <v>619</v>
      </c>
      <c r="F42" s="7">
        <v>420</v>
      </c>
      <c r="G42" s="8">
        <v>0.52800000000000002</v>
      </c>
      <c r="H42" s="5" t="s">
        <v>555</v>
      </c>
      <c r="I42" s="183" t="s">
        <v>566</v>
      </c>
    </row>
    <row r="43" spans="1:9" ht="14">
      <c r="A43" s="183" t="s">
        <v>106</v>
      </c>
      <c r="B43" s="183" t="s">
        <v>663</v>
      </c>
      <c r="C43" s="183" t="s">
        <v>652</v>
      </c>
      <c r="D43" s="183" t="s">
        <v>635</v>
      </c>
      <c r="E43" s="183" t="s">
        <v>620</v>
      </c>
      <c r="F43" s="7">
        <v>162</v>
      </c>
      <c r="G43" s="8">
        <v>0.52100000000000002</v>
      </c>
      <c r="H43" s="5" t="s">
        <v>555</v>
      </c>
      <c r="I43" s="183" t="s">
        <v>566</v>
      </c>
    </row>
    <row r="44" spans="1:9" ht="14">
      <c r="A44" s="183" t="s">
        <v>106</v>
      </c>
      <c r="B44" s="183" t="s">
        <v>664</v>
      </c>
      <c r="C44" s="183" t="s">
        <v>629</v>
      </c>
      <c r="D44" s="183" t="s">
        <v>635</v>
      </c>
      <c r="E44" s="183" t="s">
        <v>621</v>
      </c>
      <c r="F44" s="7">
        <v>235</v>
      </c>
      <c r="G44" s="8">
        <v>0.51400000000000001</v>
      </c>
      <c r="H44" s="5" t="s">
        <v>555</v>
      </c>
      <c r="I44" s="183" t="s">
        <v>566</v>
      </c>
    </row>
    <row r="45" spans="1:9" ht="14">
      <c r="A45" s="183" t="s">
        <v>106</v>
      </c>
      <c r="B45" s="183" t="s">
        <v>664</v>
      </c>
      <c r="C45" s="183" t="s">
        <v>629</v>
      </c>
      <c r="D45" s="183" t="s">
        <v>667</v>
      </c>
      <c r="E45" s="183" t="s">
        <v>622</v>
      </c>
      <c r="F45" s="7">
        <v>335</v>
      </c>
      <c r="G45" s="8">
        <v>0.51200000000000001</v>
      </c>
      <c r="H45" s="5" t="s">
        <v>555</v>
      </c>
      <c r="I45" s="183" t="s">
        <v>566</v>
      </c>
    </row>
    <row r="46" spans="1:9" ht="14">
      <c r="A46" s="183" t="s">
        <v>109</v>
      </c>
      <c r="B46" s="183" t="s">
        <v>665</v>
      </c>
      <c r="C46" s="183" t="s">
        <v>632</v>
      </c>
      <c r="D46" s="183" t="s">
        <v>630</v>
      </c>
      <c r="E46" s="183" t="s">
        <v>623</v>
      </c>
      <c r="F46" s="7">
        <v>116</v>
      </c>
      <c r="G46" s="8">
        <v>0.50900000000000001</v>
      </c>
      <c r="H46" s="5" t="s">
        <v>555</v>
      </c>
      <c r="I46" s="183" t="s">
        <v>575</v>
      </c>
    </row>
    <row r="47" spans="1:9" ht="14">
      <c r="A47" s="183" t="s">
        <v>106</v>
      </c>
      <c r="B47" s="183" t="s">
        <v>664</v>
      </c>
      <c r="C47" s="183" t="s">
        <v>629</v>
      </c>
      <c r="D47" s="183" t="s">
        <v>635</v>
      </c>
      <c r="E47" s="181" t="s">
        <v>227</v>
      </c>
      <c r="F47" s="7">
        <v>197</v>
      </c>
      <c r="G47" s="8">
        <v>0.501</v>
      </c>
      <c r="H47" s="5" t="s">
        <v>551</v>
      </c>
      <c r="I47" s="183" t="s">
        <v>575</v>
      </c>
    </row>
    <row r="48" spans="1:9" ht="67.5" customHeight="1">
      <c r="A48" s="2007" t="s">
        <v>215</v>
      </c>
      <c r="B48" s="2008"/>
      <c r="C48" s="2008"/>
      <c r="D48" s="2008"/>
      <c r="E48" s="2008"/>
      <c r="F48" s="2008"/>
      <c r="G48" s="2008"/>
      <c r="H48" s="2008"/>
      <c r="I48" s="2009"/>
    </row>
    <row r="49" spans="1:9" ht="14">
      <c r="A49" s="522"/>
      <c r="B49" s="522"/>
      <c r="C49" s="522"/>
      <c r="D49" s="522"/>
      <c r="E49" s="522"/>
      <c r="F49" s="522"/>
      <c r="G49" s="522"/>
      <c r="H49" s="522"/>
      <c r="I49" s="522"/>
    </row>
    <row r="50" spans="1:9" ht="14">
      <c r="A50" s="1731" t="s">
        <v>2756</v>
      </c>
      <c r="B50" s="1731"/>
      <c r="C50" s="1731"/>
      <c r="D50" s="1731"/>
      <c r="E50" s="1731"/>
      <c r="F50" s="1731"/>
      <c r="G50" s="1731"/>
      <c r="H50" s="1731"/>
      <c r="I50" s="1731"/>
    </row>
  </sheetData>
  <mergeCells count="11">
    <mergeCell ref="A50:I50"/>
    <mergeCell ref="I3:I4"/>
    <mergeCell ref="A48:I48"/>
    <mergeCell ref="A1:I1"/>
    <mergeCell ref="F3:G3"/>
    <mergeCell ref="B3:B4"/>
    <mergeCell ref="A3:A4"/>
    <mergeCell ref="C3:C4"/>
    <mergeCell ref="D3:D4"/>
    <mergeCell ref="H3:H4"/>
    <mergeCell ref="E3:E4"/>
  </mergeCell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H37"/>
  <sheetViews>
    <sheetView topLeftCell="F1" workbookViewId="0">
      <selection activeCell="H1" sqref="H1"/>
    </sheetView>
  </sheetViews>
  <sheetFormatPr defaultRowHeight="14.25" customHeight="1"/>
  <cols>
    <col min="1" max="1" width="8.6640625" style="534"/>
    <col min="2" max="2" width="18.83203125" style="213" customWidth="1"/>
    <col min="3" max="3" width="18.25" style="213" customWidth="1"/>
    <col min="4" max="4" width="16.58203125" style="213" customWidth="1"/>
    <col min="5" max="5" width="39.5" style="213" customWidth="1"/>
    <col min="6" max="6" width="8.6640625" style="213"/>
    <col min="7" max="7" width="26.83203125" style="213" customWidth="1"/>
    <col min="8" max="8" width="8.6640625" style="1380"/>
    <col min="9" max="16384" width="8.6640625" style="213"/>
  </cols>
  <sheetData>
    <row r="1" spans="1:8" ht="25">
      <c r="A1" s="1993" t="s">
        <v>3000</v>
      </c>
      <c r="B1" s="1993"/>
      <c r="C1" s="1993"/>
      <c r="D1" s="1993"/>
      <c r="E1" s="1993"/>
      <c r="F1" s="1993"/>
      <c r="G1" s="1993"/>
      <c r="H1" s="1440"/>
    </row>
    <row r="2" spans="1:8" ht="14">
      <c r="A2" s="533"/>
      <c r="B2" s="522"/>
      <c r="C2" s="522"/>
      <c r="D2" s="522"/>
      <c r="E2" s="522"/>
      <c r="F2" s="522"/>
      <c r="G2" s="522"/>
    </row>
    <row r="3" spans="1:8" ht="31.5" customHeight="1">
      <c r="A3" s="1228" t="s">
        <v>204</v>
      </c>
      <c r="B3" s="1229" t="s">
        <v>624</v>
      </c>
      <c r="C3" s="1229" t="s">
        <v>625</v>
      </c>
      <c r="D3" s="1229" t="s">
        <v>626</v>
      </c>
      <c r="E3" s="1229" t="s">
        <v>542</v>
      </c>
      <c r="F3" s="1229" t="s">
        <v>627</v>
      </c>
      <c r="G3" s="1230" t="s">
        <v>547</v>
      </c>
      <c r="H3" s="1435"/>
    </row>
    <row r="4" spans="1:8" ht="14">
      <c r="A4" s="11" t="s">
        <v>106</v>
      </c>
      <c r="B4" s="12" t="s">
        <v>628</v>
      </c>
      <c r="C4" s="13" t="s">
        <v>629</v>
      </c>
      <c r="D4" s="13" t="s">
        <v>630</v>
      </c>
      <c r="E4" s="13" t="s">
        <v>550</v>
      </c>
      <c r="F4" s="13" t="s">
        <v>551</v>
      </c>
      <c r="G4" s="13" t="s">
        <v>553</v>
      </c>
    </row>
    <row r="5" spans="1:8" ht="14">
      <c r="A5" s="10" t="s">
        <v>109</v>
      </c>
      <c r="B5" s="173" t="s">
        <v>628</v>
      </c>
      <c r="C5" s="14" t="s">
        <v>631</v>
      </c>
      <c r="D5" s="14" t="s">
        <v>630</v>
      </c>
      <c r="E5" s="14" t="s">
        <v>554</v>
      </c>
      <c r="F5" s="14" t="s">
        <v>551</v>
      </c>
      <c r="G5" s="14" t="s">
        <v>553</v>
      </c>
    </row>
    <row r="6" spans="1:8" ht="14">
      <c r="A6" s="10" t="s">
        <v>109</v>
      </c>
      <c r="B6" s="173" t="s">
        <v>628</v>
      </c>
      <c r="C6" s="14" t="s">
        <v>631</v>
      </c>
      <c r="D6" s="14" t="s">
        <v>630</v>
      </c>
      <c r="E6" s="14" t="s">
        <v>556</v>
      </c>
      <c r="F6" s="14" t="s">
        <v>551</v>
      </c>
      <c r="G6" s="14" t="s">
        <v>558</v>
      </c>
    </row>
    <row r="7" spans="1:8" ht="14">
      <c r="A7" s="10" t="s">
        <v>109</v>
      </c>
      <c r="B7" s="173" t="s">
        <v>628</v>
      </c>
      <c r="C7" s="14" t="s">
        <v>631</v>
      </c>
      <c r="D7" s="14" t="s">
        <v>630</v>
      </c>
      <c r="E7" s="14" t="s">
        <v>559</v>
      </c>
      <c r="F7" s="14" t="s">
        <v>551</v>
      </c>
      <c r="G7" s="14" t="s">
        <v>561</v>
      </c>
    </row>
    <row r="8" spans="1:8" ht="14">
      <c r="A8" s="10" t="s">
        <v>109</v>
      </c>
      <c r="B8" s="173" t="s">
        <v>628</v>
      </c>
      <c r="C8" s="14" t="s">
        <v>632</v>
      </c>
      <c r="D8" s="14" t="s">
        <v>630</v>
      </c>
      <c r="E8" s="14" t="s">
        <v>562</v>
      </c>
      <c r="F8" s="14" t="s">
        <v>551</v>
      </c>
      <c r="G8" s="14" t="s">
        <v>553</v>
      </c>
    </row>
    <row r="9" spans="1:8" ht="14">
      <c r="A9" s="10" t="s">
        <v>106</v>
      </c>
      <c r="B9" s="173" t="s">
        <v>628</v>
      </c>
      <c r="C9" s="14" t="s">
        <v>633</v>
      </c>
      <c r="D9" s="14" t="s">
        <v>630</v>
      </c>
      <c r="E9" s="14" t="s">
        <v>563</v>
      </c>
      <c r="F9" s="14" t="s">
        <v>551</v>
      </c>
      <c r="G9" s="14" t="s">
        <v>561</v>
      </c>
    </row>
    <row r="10" spans="1:8" ht="14">
      <c r="A10" s="10" t="s">
        <v>106</v>
      </c>
      <c r="B10" s="173" t="s">
        <v>628</v>
      </c>
      <c r="C10" s="14" t="s">
        <v>634</v>
      </c>
      <c r="D10" s="14" t="s">
        <v>635</v>
      </c>
      <c r="E10" s="14" t="s">
        <v>636</v>
      </c>
      <c r="F10" s="14" t="s">
        <v>555</v>
      </c>
      <c r="G10" s="14" t="s">
        <v>566</v>
      </c>
    </row>
    <row r="11" spans="1:8" ht="14">
      <c r="A11" s="10" t="s">
        <v>106</v>
      </c>
      <c r="B11" s="173" t="s">
        <v>628</v>
      </c>
      <c r="C11" s="14" t="s">
        <v>637</v>
      </c>
      <c r="D11" s="14" t="s">
        <v>635</v>
      </c>
      <c r="E11" s="14" t="s">
        <v>638</v>
      </c>
      <c r="F11" s="14" t="s">
        <v>551</v>
      </c>
      <c r="G11" s="14" t="s">
        <v>568</v>
      </c>
    </row>
    <row r="12" spans="1:8" ht="14">
      <c r="A12" s="10" t="s">
        <v>107</v>
      </c>
      <c r="B12" s="173" t="s">
        <v>628</v>
      </c>
      <c r="C12" s="14" t="s">
        <v>639</v>
      </c>
      <c r="D12" s="14" t="s">
        <v>630</v>
      </c>
      <c r="E12" s="14" t="s">
        <v>569</v>
      </c>
      <c r="F12" s="14" t="s">
        <v>551</v>
      </c>
      <c r="G12" s="14" t="s">
        <v>568</v>
      </c>
    </row>
    <row r="13" spans="1:8" ht="14">
      <c r="A13" s="10" t="s">
        <v>109</v>
      </c>
      <c r="B13" s="173" t="s">
        <v>628</v>
      </c>
      <c r="C13" s="14" t="s">
        <v>640</v>
      </c>
      <c r="D13" s="14" t="s">
        <v>630</v>
      </c>
      <c r="E13" s="14" t="s">
        <v>570</v>
      </c>
      <c r="F13" s="14" t="s">
        <v>555</v>
      </c>
      <c r="G13" s="14" t="s">
        <v>566</v>
      </c>
    </row>
    <row r="14" spans="1:8" ht="14">
      <c r="A14" s="10" t="s">
        <v>107</v>
      </c>
      <c r="B14" s="173" t="s">
        <v>628</v>
      </c>
      <c r="C14" s="14" t="s">
        <v>641</v>
      </c>
      <c r="D14" s="14" t="s">
        <v>630</v>
      </c>
      <c r="E14" s="14" t="s">
        <v>571</v>
      </c>
      <c r="F14" s="14" t="s">
        <v>551</v>
      </c>
      <c r="G14" s="14" t="s">
        <v>558</v>
      </c>
    </row>
    <row r="15" spans="1:8" ht="14">
      <c r="A15" s="10" t="s">
        <v>109</v>
      </c>
      <c r="B15" s="173" t="s">
        <v>628</v>
      </c>
      <c r="C15" s="14" t="s">
        <v>642</v>
      </c>
      <c r="D15" s="14" t="s">
        <v>635</v>
      </c>
      <c r="E15" s="14" t="s">
        <v>572</v>
      </c>
      <c r="F15" s="14" t="s">
        <v>555</v>
      </c>
      <c r="G15" s="14" t="s">
        <v>566</v>
      </c>
    </row>
    <row r="16" spans="1:8" ht="14">
      <c r="A16" s="10" t="s">
        <v>109</v>
      </c>
      <c r="B16" s="173" t="s">
        <v>628</v>
      </c>
      <c r="C16" s="14" t="s">
        <v>643</v>
      </c>
      <c r="D16" s="14" t="s">
        <v>630</v>
      </c>
      <c r="E16" s="14" t="s">
        <v>573</v>
      </c>
      <c r="F16" s="14" t="s">
        <v>555</v>
      </c>
      <c r="G16" s="14" t="s">
        <v>566</v>
      </c>
    </row>
    <row r="17" spans="1:7" ht="14">
      <c r="A17" s="10" t="s">
        <v>109</v>
      </c>
      <c r="B17" s="173" t="s">
        <v>628</v>
      </c>
      <c r="C17" s="14" t="s">
        <v>643</v>
      </c>
      <c r="D17" s="14" t="s">
        <v>630</v>
      </c>
      <c r="E17" s="14" t="s">
        <v>644</v>
      </c>
      <c r="F17" s="14" t="s">
        <v>555</v>
      </c>
      <c r="G17" s="14" t="s">
        <v>566</v>
      </c>
    </row>
    <row r="18" spans="1:7" ht="14">
      <c r="A18" s="10" t="s">
        <v>109</v>
      </c>
      <c r="B18" s="173" t="s">
        <v>628</v>
      </c>
      <c r="C18" s="14" t="s">
        <v>643</v>
      </c>
      <c r="D18" s="14" t="s">
        <v>630</v>
      </c>
      <c r="E18" s="532" t="s">
        <v>211</v>
      </c>
      <c r="F18" s="14" t="s">
        <v>555</v>
      </c>
      <c r="G18" s="14" t="s">
        <v>575</v>
      </c>
    </row>
    <row r="19" spans="1:7" ht="14">
      <c r="A19" s="10" t="s">
        <v>109</v>
      </c>
      <c r="B19" s="173" t="s">
        <v>628</v>
      </c>
      <c r="C19" s="14" t="s">
        <v>645</v>
      </c>
      <c r="D19" s="14" t="s">
        <v>635</v>
      </c>
      <c r="E19" s="14" t="s">
        <v>576</v>
      </c>
      <c r="F19" s="14" t="s">
        <v>551</v>
      </c>
      <c r="G19" s="14" t="s">
        <v>568</v>
      </c>
    </row>
    <row r="20" spans="1:7" ht="14">
      <c r="A20" s="10" t="s">
        <v>108</v>
      </c>
      <c r="B20" s="173" t="s">
        <v>628</v>
      </c>
      <c r="C20" s="14" t="s">
        <v>646</v>
      </c>
      <c r="D20" s="14" t="s">
        <v>630</v>
      </c>
      <c r="E20" s="532" t="s">
        <v>212</v>
      </c>
      <c r="F20" s="14" t="s">
        <v>551</v>
      </c>
      <c r="G20" s="14" t="s">
        <v>561</v>
      </c>
    </row>
    <row r="21" spans="1:7" ht="14">
      <c r="A21" s="10" t="s">
        <v>106</v>
      </c>
      <c r="B21" s="173" t="s">
        <v>628</v>
      </c>
      <c r="C21" s="14" t="s">
        <v>647</v>
      </c>
      <c r="D21" s="14" t="s">
        <v>630</v>
      </c>
      <c r="E21" s="532" t="s">
        <v>213</v>
      </c>
      <c r="F21" s="14" t="s">
        <v>551</v>
      </c>
      <c r="G21" s="14" t="s">
        <v>553</v>
      </c>
    </row>
    <row r="22" spans="1:7" ht="14">
      <c r="A22" s="10" t="s">
        <v>106</v>
      </c>
      <c r="B22" s="173" t="s">
        <v>628</v>
      </c>
      <c r="C22" s="14" t="s">
        <v>647</v>
      </c>
      <c r="D22" s="14" t="s">
        <v>630</v>
      </c>
      <c r="E22" s="14" t="s">
        <v>577</v>
      </c>
      <c r="F22" s="14" t="s">
        <v>555</v>
      </c>
      <c r="G22" s="14" t="s">
        <v>566</v>
      </c>
    </row>
    <row r="23" spans="1:7" ht="14">
      <c r="A23" s="10" t="s">
        <v>106</v>
      </c>
      <c r="B23" s="173" t="s">
        <v>628</v>
      </c>
      <c r="C23" s="14" t="s">
        <v>647</v>
      </c>
      <c r="D23" s="14" t="s">
        <v>630</v>
      </c>
      <c r="E23" s="14" t="s">
        <v>578</v>
      </c>
      <c r="F23" s="14" t="s">
        <v>555</v>
      </c>
      <c r="G23" s="14" t="s">
        <v>566</v>
      </c>
    </row>
    <row r="24" spans="1:7" ht="14">
      <c r="A24" s="10" t="s">
        <v>108</v>
      </c>
      <c r="B24" s="173" t="s">
        <v>628</v>
      </c>
      <c r="C24" s="14" t="s">
        <v>648</v>
      </c>
      <c r="D24" s="14" t="s">
        <v>635</v>
      </c>
      <c r="E24" s="14" t="s">
        <v>579</v>
      </c>
      <c r="F24" s="14" t="s">
        <v>551</v>
      </c>
      <c r="G24" s="14" t="s">
        <v>575</v>
      </c>
    </row>
    <row r="25" spans="1:7" ht="14">
      <c r="A25" s="10" t="s">
        <v>109</v>
      </c>
      <c r="B25" s="173" t="s">
        <v>628</v>
      </c>
      <c r="C25" s="14" t="s">
        <v>649</v>
      </c>
      <c r="D25" s="14" t="s">
        <v>630</v>
      </c>
      <c r="E25" s="14" t="s">
        <v>582</v>
      </c>
      <c r="F25" s="14" t="s">
        <v>551</v>
      </c>
      <c r="G25" s="14" t="s">
        <v>581</v>
      </c>
    </row>
    <row r="26" spans="1:7" ht="14">
      <c r="A26" s="10" t="s">
        <v>109</v>
      </c>
      <c r="B26" s="173" t="s">
        <v>628</v>
      </c>
      <c r="C26" s="14" t="s">
        <v>650</v>
      </c>
      <c r="D26" s="14" t="s">
        <v>630</v>
      </c>
      <c r="E26" s="14" t="s">
        <v>583</v>
      </c>
      <c r="F26" s="14" t="s">
        <v>551</v>
      </c>
      <c r="G26" s="14" t="s">
        <v>553</v>
      </c>
    </row>
    <row r="27" spans="1:7" ht="14">
      <c r="A27" s="10" t="s">
        <v>109</v>
      </c>
      <c r="B27" s="173" t="s">
        <v>628</v>
      </c>
      <c r="C27" s="14" t="s">
        <v>649</v>
      </c>
      <c r="D27" s="14" t="s">
        <v>630</v>
      </c>
      <c r="E27" s="14" t="s">
        <v>651</v>
      </c>
      <c r="F27" s="14" t="s">
        <v>551</v>
      </c>
      <c r="G27" s="14" t="s">
        <v>558</v>
      </c>
    </row>
    <row r="28" spans="1:7" ht="14">
      <c r="A28" s="10" t="s">
        <v>106</v>
      </c>
      <c r="B28" s="173" t="s">
        <v>628</v>
      </c>
      <c r="C28" s="14" t="s">
        <v>652</v>
      </c>
      <c r="D28" s="14" t="s">
        <v>630</v>
      </c>
      <c r="E28" s="14" t="s">
        <v>585</v>
      </c>
      <c r="F28" s="14" t="s">
        <v>551</v>
      </c>
      <c r="G28" s="14" t="s">
        <v>575</v>
      </c>
    </row>
    <row r="29" spans="1:7" ht="14">
      <c r="A29" s="10" t="s">
        <v>106</v>
      </c>
      <c r="B29" s="173" t="s">
        <v>628</v>
      </c>
      <c r="C29" s="14" t="s">
        <v>652</v>
      </c>
      <c r="D29" s="14" t="s">
        <v>630</v>
      </c>
      <c r="E29" s="532" t="s">
        <v>214</v>
      </c>
      <c r="F29" s="14" t="s">
        <v>555</v>
      </c>
      <c r="G29" s="14" t="s">
        <v>566</v>
      </c>
    </row>
    <row r="30" spans="1:7" ht="14">
      <c r="A30" s="10" t="s">
        <v>106</v>
      </c>
      <c r="B30" s="173" t="s">
        <v>628</v>
      </c>
      <c r="C30" s="14" t="s">
        <v>653</v>
      </c>
      <c r="D30" s="14" t="s">
        <v>630</v>
      </c>
      <c r="E30" s="14" t="s">
        <v>586</v>
      </c>
      <c r="F30" s="14" t="s">
        <v>555</v>
      </c>
      <c r="G30" s="14" t="s">
        <v>558</v>
      </c>
    </row>
    <row r="31" spans="1:7" ht="14">
      <c r="A31" s="10" t="s">
        <v>106</v>
      </c>
      <c r="B31" s="173" t="s">
        <v>628</v>
      </c>
      <c r="C31" s="14" t="s">
        <v>653</v>
      </c>
      <c r="D31" s="14" t="s">
        <v>630</v>
      </c>
      <c r="E31" s="14" t="s">
        <v>587</v>
      </c>
      <c r="F31" s="14" t="s">
        <v>551</v>
      </c>
      <c r="G31" s="14" t="s">
        <v>553</v>
      </c>
    </row>
    <row r="32" spans="1:7" ht="14">
      <c r="A32" s="10" t="s">
        <v>107</v>
      </c>
      <c r="B32" s="173" t="s">
        <v>628</v>
      </c>
      <c r="C32" s="14" t="s">
        <v>654</v>
      </c>
      <c r="D32" s="14" t="s">
        <v>630</v>
      </c>
      <c r="E32" s="14" t="s">
        <v>655</v>
      </c>
      <c r="F32" s="14" t="s">
        <v>551</v>
      </c>
      <c r="G32" s="14" t="s">
        <v>553</v>
      </c>
    </row>
    <row r="33" spans="1:7" ht="14">
      <c r="A33" s="10" t="s">
        <v>107</v>
      </c>
      <c r="B33" s="173" t="s">
        <v>628</v>
      </c>
      <c r="C33" s="14" t="s">
        <v>654</v>
      </c>
      <c r="D33" s="14" t="s">
        <v>630</v>
      </c>
      <c r="E33" s="14" t="s">
        <v>589</v>
      </c>
      <c r="F33" s="14" t="s">
        <v>551</v>
      </c>
      <c r="G33" s="14" t="s">
        <v>581</v>
      </c>
    </row>
    <row r="34" spans="1:7" ht="14">
      <c r="A34" s="10" t="s">
        <v>106</v>
      </c>
      <c r="B34" s="173" t="s">
        <v>628</v>
      </c>
      <c r="C34" s="14" t="s">
        <v>656</v>
      </c>
      <c r="D34" s="14" t="s">
        <v>630</v>
      </c>
      <c r="E34" s="14" t="s">
        <v>590</v>
      </c>
      <c r="F34" s="14" t="s">
        <v>551</v>
      </c>
      <c r="G34" s="14" t="s">
        <v>558</v>
      </c>
    </row>
    <row r="35" spans="1:7" ht="66.75" customHeight="1">
      <c r="A35" s="2013" t="s">
        <v>215</v>
      </c>
      <c r="B35" s="2014"/>
      <c r="C35" s="2014"/>
      <c r="D35" s="2014"/>
      <c r="E35" s="2014"/>
      <c r="F35" s="2014"/>
      <c r="G35" s="2015"/>
    </row>
    <row r="36" spans="1:7" ht="14">
      <c r="A36" s="533"/>
      <c r="B36" s="504"/>
      <c r="C36" s="504"/>
      <c r="D36" s="504"/>
      <c r="E36" s="504"/>
      <c r="F36" s="504"/>
      <c r="G36" s="504"/>
    </row>
    <row r="37" spans="1:7" ht="14">
      <c r="A37" s="1731" t="s">
        <v>2756</v>
      </c>
      <c r="B37" s="1731"/>
      <c r="C37" s="1731"/>
      <c r="D37" s="1731"/>
      <c r="E37" s="1731"/>
      <c r="F37" s="1731"/>
      <c r="G37" s="1731"/>
    </row>
  </sheetData>
  <mergeCells count="3">
    <mergeCell ref="A37:G37"/>
    <mergeCell ref="A35:G35"/>
    <mergeCell ref="A1:G1"/>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O50"/>
  <sheetViews>
    <sheetView topLeftCell="K1" workbookViewId="0">
      <selection activeCell="O1" sqref="O1"/>
    </sheetView>
  </sheetViews>
  <sheetFormatPr defaultRowHeight="14.25" customHeight="1"/>
  <cols>
    <col min="1" max="1" width="26.75" style="213" customWidth="1"/>
    <col min="2" max="12" width="9.83203125" style="213" customWidth="1"/>
    <col min="13" max="13" width="13" style="213" customWidth="1"/>
    <col min="14" max="14" width="27.75" style="213" customWidth="1"/>
    <col min="15" max="15" width="8.6640625" style="1380"/>
    <col min="16" max="16384" width="8.6640625" style="213"/>
  </cols>
  <sheetData>
    <row r="1" spans="1:15" ht="25">
      <c r="A1" s="1993" t="s">
        <v>2999</v>
      </c>
      <c r="B1" s="1993"/>
      <c r="C1" s="1993"/>
      <c r="D1" s="1993"/>
      <c r="E1" s="1993"/>
      <c r="F1" s="1993"/>
      <c r="G1" s="1993"/>
      <c r="H1" s="1993"/>
      <c r="I1" s="1993"/>
      <c r="J1" s="1993"/>
      <c r="K1" s="1993"/>
      <c r="L1" s="1993"/>
      <c r="M1" s="1993"/>
      <c r="N1" s="1993"/>
      <c r="O1" s="1440"/>
    </row>
    <row r="2" spans="1:15" ht="14">
      <c r="A2" s="528"/>
      <c r="B2" s="529"/>
      <c r="C2" s="529"/>
      <c r="D2" s="528"/>
      <c r="E2" s="529"/>
      <c r="F2" s="529"/>
      <c r="G2" s="528"/>
      <c r="H2" s="529"/>
      <c r="I2" s="529"/>
      <c r="J2" s="529"/>
      <c r="K2" s="529"/>
      <c r="L2" s="529"/>
      <c r="M2" s="528"/>
      <c r="N2" s="498"/>
    </row>
    <row r="3" spans="1:15" ht="29.25" customHeight="1">
      <c r="A3" s="2002" t="s">
        <v>542</v>
      </c>
      <c r="B3" s="1995" t="s">
        <v>591</v>
      </c>
      <c r="C3" s="2016"/>
      <c r="D3" s="1995" t="s">
        <v>543</v>
      </c>
      <c r="E3" s="1996"/>
      <c r="F3" s="2016"/>
      <c r="G3" s="1995" t="s">
        <v>544</v>
      </c>
      <c r="H3" s="1996"/>
      <c r="I3" s="2016"/>
      <c r="J3" s="1995" t="s">
        <v>545</v>
      </c>
      <c r="K3" s="1996"/>
      <c r="L3" s="2016"/>
      <c r="M3" s="2017" t="s">
        <v>788</v>
      </c>
      <c r="N3" s="2019" t="s">
        <v>547</v>
      </c>
    </row>
    <row r="4" spans="1:15" ht="30" customHeight="1">
      <c r="A4" s="2004"/>
      <c r="B4" s="1224" t="s">
        <v>209</v>
      </c>
      <c r="C4" s="1225" t="s">
        <v>210</v>
      </c>
      <c r="D4" s="1231" t="s">
        <v>788</v>
      </c>
      <c r="E4" s="1226" t="s">
        <v>210</v>
      </c>
      <c r="F4" s="1225" t="s">
        <v>548</v>
      </c>
      <c r="G4" s="1231" t="s">
        <v>788</v>
      </c>
      <c r="H4" s="1226" t="s">
        <v>210</v>
      </c>
      <c r="I4" s="1225" t="s">
        <v>548</v>
      </c>
      <c r="J4" s="1231" t="s">
        <v>788</v>
      </c>
      <c r="K4" s="1226" t="s">
        <v>210</v>
      </c>
      <c r="L4" s="1225" t="s">
        <v>549</v>
      </c>
      <c r="M4" s="2018"/>
      <c r="N4" s="2001"/>
      <c r="O4" s="1435"/>
    </row>
    <row r="5" spans="1:15" ht="14">
      <c r="A5" s="302" t="s">
        <v>592</v>
      </c>
      <c r="B5" s="120">
        <v>11</v>
      </c>
      <c r="C5" s="129">
        <v>1</v>
      </c>
      <c r="D5" s="131" t="s">
        <v>551</v>
      </c>
      <c r="E5" s="21" t="s">
        <v>560</v>
      </c>
      <c r="F5" s="132">
        <v>0.72</v>
      </c>
      <c r="G5" s="131" t="s">
        <v>551</v>
      </c>
      <c r="H5" s="21" t="s">
        <v>560</v>
      </c>
      <c r="I5" s="132">
        <v>0.64</v>
      </c>
      <c r="J5" s="131" t="s">
        <v>560</v>
      </c>
      <c r="K5" s="530"/>
      <c r="L5" s="134" t="s">
        <v>552</v>
      </c>
      <c r="M5" s="135" t="s">
        <v>551</v>
      </c>
      <c r="N5" s="136" t="s">
        <v>568</v>
      </c>
    </row>
    <row r="6" spans="1:15" ht="14">
      <c r="A6" s="525" t="s">
        <v>216</v>
      </c>
      <c r="B6" s="120">
        <v>442</v>
      </c>
      <c r="C6" s="130">
        <v>0.95699999999999996</v>
      </c>
      <c r="D6" s="131" t="s">
        <v>555</v>
      </c>
      <c r="E6" s="16">
        <v>0.55000000000000004</v>
      </c>
      <c r="F6" s="133">
        <v>0.72</v>
      </c>
      <c r="G6" s="131" t="s">
        <v>555</v>
      </c>
      <c r="H6" s="16">
        <v>0.6</v>
      </c>
      <c r="I6" s="133">
        <v>0.64</v>
      </c>
      <c r="J6" s="131" t="s">
        <v>555</v>
      </c>
      <c r="K6" s="16">
        <v>0</v>
      </c>
      <c r="L6" s="124" t="s">
        <v>565</v>
      </c>
      <c r="M6" s="135" t="s">
        <v>555</v>
      </c>
      <c r="N6" s="136" t="s">
        <v>566</v>
      </c>
    </row>
    <row r="7" spans="1:15" ht="14">
      <c r="A7" s="303" t="s">
        <v>593</v>
      </c>
      <c r="B7" s="120">
        <v>74</v>
      </c>
      <c r="C7" s="130">
        <v>0.93700000000000006</v>
      </c>
      <c r="D7" s="131" t="s">
        <v>555</v>
      </c>
      <c r="E7" s="16">
        <v>0.69</v>
      </c>
      <c r="F7" s="133">
        <v>0.72</v>
      </c>
      <c r="G7" s="131" t="s">
        <v>555</v>
      </c>
      <c r="H7" s="16">
        <v>0.61</v>
      </c>
      <c r="I7" s="133">
        <v>0.64</v>
      </c>
      <c r="J7" s="131" t="s">
        <v>555</v>
      </c>
      <c r="K7" s="16">
        <v>0</v>
      </c>
      <c r="L7" s="124" t="s">
        <v>565</v>
      </c>
      <c r="M7" s="135" t="s">
        <v>555</v>
      </c>
      <c r="N7" s="136" t="s">
        <v>566</v>
      </c>
    </row>
    <row r="8" spans="1:15" ht="14">
      <c r="A8" s="525" t="s">
        <v>217</v>
      </c>
      <c r="B8" s="120">
        <v>332</v>
      </c>
      <c r="C8" s="130">
        <v>0.91</v>
      </c>
      <c r="D8" s="131" t="s">
        <v>551</v>
      </c>
      <c r="E8" s="16">
        <v>0.48</v>
      </c>
      <c r="F8" s="133">
        <v>0.72</v>
      </c>
      <c r="G8" s="131" t="s">
        <v>551</v>
      </c>
      <c r="H8" s="16">
        <v>0.32</v>
      </c>
      <c r="I8" s="133">
        <v>0.64</v>
      </c>
      <c r="J8" s="131" t="s">
        <v>555</v>
      </c>
      <c r="K8" s="16">
        <v>0.96</v>
      </c>
      <c r="L8" s="124" t="s">
        <v>552</v>
      </c>
      <c r="M8" s="135" t="s">
        <v>551</v>
      </c>
      <c r="N8" s="136" t="s">
        <v>581</v>
      </c>
    </row>
    <row r="9" spans="1:15" ht="14">
      <c r="A9" s="303" t="s">
        <v>594</v>
      </c>
      <c r="B9" s="120">
        <v>213</v>
      </c>
      <c r="C9" s="130">
        <v>0.873</v>
      </c>
      <c r="D9" s="131" t="s">
        <v>555</v>
      </c>
      <c r="E9" s="16">
        <v>0.85</v>
      </c>
      <c r="F9" s="133">
        <v>0.72</v>
      </c>
      <c r="G9" s="131" t="s">
        <v>555</v>
      </c>
      <c r="H9" s="16">
        <v>0.7</v>
      </c>
      <c r="I9" s="133">
        <v>0.64</v>
      </c>
      <c r="J9" s="131" t="s">
        <v>555</v>
      </c>
      <c r="K9" s="16">
        <v>0.01</v>
      </c>
      <c r="L9" s="124" t="s">
        <v>565</v>
      </c>
      <c r="M9" s="135" t="s">
        <v>555</v>
      </c>
      <c r="N9" s="136" t="s">
        <v>566</v>
      </c>
    </row>
    <row r="10" spans="1:15" ht="14">
      <c r="A10" s="303" t="s">
        <v>595</v>
      </c>
      <c r="B10" s="120">
        <v>314</v>
      </c>
      <c r="C10" s="130">
        <v>0.86</v>
      </c>
      <c r="D10" s="131" t="s">
        <v>551</v>
      </c>
      <c r="E10" s="16">
        <v>0.66</v>
      </c>
      <c r="F10" s="133">
        <v>0.72</v>
      </c>
      <c r="G10" s="131" t="s">
        <v>555</v>
      </c>
      <c r="H10" s="16">
        <v>0.65</v>
      </c>
      <c r="I10" s="133">
        <v>0.64</v>
      </c>
      <c r="J10" s="131" t="s">
        <v>555</v>
      </c>
      <c r="K10" s="16">
        <v>0</v>
      </c>
      <c r="L10" s="124" t="s">
        <v>565</v>
      </c>
      <c r="M10" s="135" t="s">
        <v>551</v>
      </c>
      <c r="N10" s="136" t="s">
        <v>575</v>
      </c>
    </row>
    <row r="11" spans="1:15" ht="14">
      <c r="A11" s="303" t="s">
        <v>596</v>
      </c>
      <c r="B11" s="120">
        <v>155</v>
      </c>
      <c r="C11" s="130">
        <v>0.85199999999999998</v>
      </c>
      <c r="D11" s="131" t="s">
        <v>551</v>
      </c>
      <c r="E11" s="16">
        <v>0.51</v>
      </c>
      <c r="F11" s="133">
        <v>0.72</v>
      </c>
      <c r="G11" s="131" t="s">
        <v>551</v>
      </c>
      <c r="H11" s="16">
        <v>0.41</v>
      </c>
      <c r="I11" s="133">
        <v>0.64</v>
      </c>
      <c r="J11" s="131" t="s">
        <v>551</v>
      </c>
      <c r="K11" s="15" t="s">
        <v>597</v>
      </c>
      <c r="L11" s="124" t="s">
        <v>552</v>
      </c>
      <c r="M11" s="135" t="s">
        <v>551</v>
      </c>
      <c r="N11" s="136" t="s">
        <v>575</v>
      </c>
    </row>
    <row r="12" spans="1:15" ht="14">
      <c r="A12" s="525" t="s">
        <v>218</v>
      </c>
      <c r="B12" s="120">
        <v>281</v>
      </c>
      <c r="C12" s="130">
        <v>0.79600000000000004</v>
      </c>
      <c r="D12" s="131" t="s">
        <v>551</v>
      </c>
      <c r="E12" s="16">
        <v>0.63</v>
      </c>
      <c r="F12" s="133">
        <v>0.72</v>
      </c>
      <c r="G12" s="131" t="s">
        <v>551</v>
      </c>
      <c r="H12" s="16">
        <v>0.56999999999999995</v>
      </c>
      <c r="I12" s="133">
        <v>0.64</v>
      </c>
      <c r="J12" s="131" t="s">
        <v>555</v>
      </c>
      <c r="K12" s="16">
        <v>0.9</v>
      </c>
      <c r="L12" s="124" t="s">
        <v>552</v>
      </c>
      <c r="M12" s="135" t="s">
        <v>551</v>
      </c>
      <c r="N12" s="136" t="s">
        <v>553</v>
      </c>
    </row>
    <row r="13" spans="1:15" ht="14">
      <c r="A13" s="303" t="s">
        <v>598</v>
      </c>
      <c r="B13" s="120">
        <v>60</v>
      </c>
      <c r="C13" s="130">
        <v>0.78900000000000003</v>
      </c>
      <c r="D13" s="131" t="s">
        <v>555</v>
      </c>
      <c r="E13" s="16">
        <v>0.69</v>
      </c>
      <c r="F13" s="133">
        <v>0.72</v>
      </c>
      <c r="G13" s="131" t="s">
        <v>555</v>
      </c>
      <c r="H13" s="16">
        <v>0.59</v>
      </c>
      <c r="I13" s="133">
        <v>0.64</v>
      </c>
      <c r="J13" s="131" t="s">
        <v>555</v>
      </c>
      <c r="K13" s="16">
        <v>0</v>
      </c>
      <c r="L13" s="124" t="s">
        <v>565</v>
      </c>
      <c r="M13" s="135" t="s">
        <v>555</v>
      </c>
      <c r="N13" s="136" t="s">
        <v>566</v>
      </c>
    </row>
    <row r="14" spans="1:15" ht="14">
      <c r="A14" s="303" t="s">
        <v>599</v>
      </c>
      <c r="B14" s="120">
        <v>132</v>
      </c>
      <c r="C14" s="130">
        <v>0.77200000000000002</v>
      </c>
      <c r="D14" s="131" t="s">
        <v>555</v>
      </c>
      <c r="E14" s="16">
        <v>0.56999999999999995</v>
      </c>
      <c r="F14" s="133">
        <v>0.72</v>
      </c>
      <c r="G14" s="131" t="s">
        <v>555</v>
      </c>
      <c r="H14" s="16">
        <v>0.65</v>
      </c>
      <c r="I14" s="133">
        <v>0.64</v>
      </c>
      <c r="J14" s="131" t="s">
        <v>555</v>
      </c>
      <c r="K14" s="16">
        <v>0</v>
      </c>
      <c r="L14" s="124" t="s">
        <v>557</v>
      </c>
      <c r="M14" s="135" t="s">
        <v>555</v>
      </c>
      <c r="N14" s="136" t="s">
        <v>553</v>
      </c>
    </row>
    <row r="15" spans="1:15" ht="14">
      <c r="A15" s="303" t="s">
        <v>600</v>
      </c>
      <c r="B15" s="120">
        <v>256</v>
      </c>
      <c r="C15" s="130">
        <v>0.76400000000000001</v>
      </c>
      <c r="D15" s="131" t="s">
        <v>551</v>
      </c>
      <c r="E15" s="16">
        <v>0.61</v>
      </c>
      <c r="F15" s="133">
        <v>0.72</v>
      </c>
      <c r="G15" s="131" t="s">
        <v>551</v>
      </c>
      <c r="H15" s="16">
        <v>0.36</v>
      </c>
      <c r="I15" s="133">
        <v>0.64</v>
      </c>
      <c r="J15" s="131" t="s">
        <v>551</v>
      </c>
      <c r="K15" s="16">
        <v>0.76</v>
      </c>
      <c r="L15" s="124" t="s">
        <v>552</v>
      </c>
      <c r="M15" s="135" t="s">
        <v>551</v>
      </c>
      <c r="N15" s="136" t="s">
        <v>553</v>
      </c>
    </row>
    <row r="16" spans="1:15" ht="14">
      <c r="A16" s="303" t="s">
        <v>601</v>
      </c>
      <c r="B16" s="120">
        <v>433</v>
      </c>
      <c r="C16" s="130">
        <v>0.72899999999999998</v>
      </c>
      <c r="D16" s="131" t="s">
        <v>555</v>
      </c>
      <c r="E16" s="16">
        <v>0.41</v>
      </c>
      <c r="F16" s="133">
        <v>0.72</v>
      </c>
      <c r="G16" s="131" t="s">
        <v>555</v>
      </c>
      <c r="H16" s="16">
        <v>0.45</v>
      </c>
      <c r="I16" s="133">
        <v>0.64</v>
      </c>
      <c r="J16" s="131" t="s">
        <v>555</v>
      </c>
      <c r="K16" s="16">
        <v>0</v>
      </c>
      <c r="L16" s="124" t="s">
        <v>565</v>
      </c>
      <c r="M16" s="135" t="s">
        <v>551</v>
      </c>
      <c r="N16" s="136" t="s">
        <v>553</v>
      </c>
    </row>
    <row r="17" spans="1:14" ht="14">
      <c r="A17" s="525" t="s">
        <v>219</v>
      </c>
      <c r="B17" s="120">
        <v>703</v>
      </c>
      <c r="C17" s="130">
        <v>0.70799999999999996</v>
      </c>
      <c r="D17" s="131" t="s">
        <v>551</v>
      </c>
      <c r="E17" s="16">
        <v>0.46</v>
      </c>
      <c r="F17" s="133">
        <v>0.72</v>
      </c>
      <c r="G17" s="131" t="s">
        <v>551</v>
      </c>
      <c r="H17" s="16">
        <v>0.17</v>
      </c>
      <c r="I17" s="133">
        <v>0.64</v>
      </c>
      <c r="J17" s="131" t="s">
        <v>551</v>
      </c>
      <c r="K17" s="16">
        <v>0.66</v>
      </c>
      <c r="L17" s="124" t="s">
        <v>552</v>
      </c>
      <c r="M17" s="135" t="s">
        <v>551</v>
      </c>
      <c r="N17" s="136" t="s">
        <v>553</v>
      </c>
    </row>
    <row r="18" spans="1:14" ht="14">
      <c r="A18" s="525" t="s">
        <v>220</v>
      </c>
      <c r="B18" s="120">
        <v>436</v>
      </c>
      <c r="C18" s="130">
        <v>0.70799999999999996</v>
      </c>
      <c r="D18" s="131" t="s">
        <v>551</v>
      </c>
      <c r="E18" s="16">
        <v>0.5</v>
      </c>
      <c r="F18" s="133">
        <v>0.72</v>
      </c>
      <c r="G18" s="131" t="s">
        <v>551</v>
      </c>
      <c r="H18" s="16">
        <v>0.43</v>
      </c>
      <c r="I18" s="133">
        <v>0.64</v>
      </c>
      <c r="J18" s="131" t="s">
        <v>555</v>
      </c>
      <c r="K18" s="16">
        <v>0</v>
      </c>
      <c r="L18" s="124" t="s">
        <v>565</v>
      </c>
      <c r="M18" s="135" t="s">
        <v>551</v>
      </c>
      <c r="N18" s="136" t="s">
        <v>581</v>
      </c>
    </row>
    <row r="19" spans="1:14" ht="14">
      <c r="A19" s="303" t="s">
        <v>602</v>
      </c>
      <c r="B19" s="120">
        <v>180</v>
      </c>
      <c r="C19" s="130">
        <v>0.69799999999999995</v>
      </c>
      <c r="D19" s="131" t="s">
        <v>555</v>
      </c>
      <c r="E19" s="16">
        <v>0.67</v>
      </c>
      <c r="F19" s="133">
        <v>0.72</v>
      </c>
      <c r="G19" s="131" t="s">
        <v>555</v>
      </c>
      <c r="H19" s="16">
        <v>0.62</v>
      </c>
      <c r="I19" s="133">
        <v>0.64</v>
      </c>
      <c r="J19" s="131" t="s">
        <v>555</v>
      </c>
      <c r="K19" s="16">
        <v>0</v>
      </c>
      <c r="L19" s="124" t="s">
        <v>565</v>
      </c>
      <c r="M19" s="135" t="s">
        <v>555</v>
      </c>
      <c r="N19" s="136" t="s">
        <v>566</v>
      </c>
    </row>
    <row r="20" spans="1:14" ht="14">
      <c r="A20" s="303" t="s">
        <v>603</v>
      </c>
      <c r="B20" s="120">
        <v>202</v>
      </c>
      <c r="C20" s="130">
        <v>0.68700000000000006</v>
      </c>
      <c r="D20" s="131" t="s">
        <v>555</v>
      </c>
      <c r="E20" s="16">
        <v>0.56000000000000005</v>
      </c>
      <c r="F20" s="133">
        <v>0.72</v>
      </c>
      <c r="G20" s="131" t="s">
        <v>555</v>
      </c>
      <c r="H20" s="16">
        <v>0.52</v>
      </c>
      <c r="I20" s="133">
        <v>0.64</v>
      </c>
      <c r="J20" s="131" t="s">
        <v>555</v>
      </c>
      <c r="K20" s="16">
        <v>0.01</v>
      </c>
      <c r="L20" s="124" t="s">
        <v>565</v>
      </c>
      <c r="M20" s="135" t="s">
        <v>555</v>
      </c>
      <c r="N20" s="136" t="s">
        <v>566</v>
      </c>
    </row>
    <row r="21" spans="1:14" ht="14">
      <c r="A21" s="525" t="s">
        <v>221</v>
      </c>
      <c r="B21" s="120">
        <v>201</v>
      </c>
      <c r="C21" s="130">
        <v>0.67700000000000005</v>
      </c>
      <c r="D21" s="131" t="s">
        <v>551</v>
      </c>
      <c r="E21" s="16">
        <v>0.62</v>
      </c>
      <c r="F21" s="133">
        <v>0.72</v>
      </c>
      <c r="G21" s="131" t="s">
        <v>551</v>
      </c>
      <c r="H21" s="16">
        <v>0.6</v>
      </c>
      <c r="I21" s="133">
        <v>0.64</v>
      </c>
      <c r="J21" s="131" t="s">
        <v>555</v>
      </c>
      <c r="K21" s="16">
        <v>0.01</v>
      </c>
      <c r="L21" s="124" t="s">
        <v>565</v>
      </c>
      <c r="M21" s="135" t="s">
        <v>551</v>
      </c>
      <c r="N21" s="136" t="s">
        <v>568</v>
      </c>
    </row>
    <row r="22" spans="1:14" ht="14">
      <c r="A22" s="303" t="s">
        <v>604</v>
      </c>
      <c r="B22" s="120">
        <v>593</v>
      </c>
      <c r="C22" s="130">
        <v>0.65</v>
      </c>
      <c r="D22" s="131" t="s">
        <v>551</v>
      </c>
      <c r="E22" s="16">
        <v>0.67</v>
      </c>
      <c r="F22" s="133">
        <v>0.72</v>
      </c>
      <c r="G22" s="131" t="s">
        <v>551</v>
      </c>
      <c r="H22" s="16">
        <v>0.56999999999999995</v>
      </c>
      <c r="I22" s="133">
        <v>0.64</v>
      </c>
      <c r="J22" s="131" t="s">
        <v>555</v>
      </c>
      <c r="K22" s="16">
        <v>0</v>
      </c>
      <c r="L22" s="124" t="s">
        <v>565</v>
      </c>
      <c r="M22" s="135" t="s">
        <v>551</v>
      </c>
      <c r="N22" s="136" t="s">
        <v>561</v>
      </c>
    </row>
    <row r="23" spans="1:14" ht="14">
      <c r="A23" s="303" t="s">
        <v>605</v>
      </c>
      <c r="B23" s="120">
        <v>98</v>
      </c>
      <c r="C23" s="130">
        <v>0.63600000000000001</v>
      </c>
      <c r="D23" s="131" t="s">
        <v>551</v>
      </c>
      <c r="E23" s="16">
        <v>0.28999999999999998</v>
      </c>
      <c r="F23" s="133">
        <v>0.72</v>
      </c>
      <c r="G23" s="131" t="s">
        <v>551</v>
      </c>
      <c r="H23" s="16">
        <v>0.18</v>
      </c>
      <c r="I23" s="133">
        <v>0.64</v>
      </c>
      <c r="J23" s="131" t="s">
        <v>551</v>
      </c>
      <c r="K23" s="16">
        <v>0.22</v>
      </c>
      <c r="L23" s="124" t="s">
        <v>552</v>
      </c>
      <c r="M23" s="135" t="s">
        <v>551</v>
      </c>
      <c r="N23" s="136" t="s">
        <v>581</v>
      </c>
    </row>
    <row r="24" spans="1:14" ht="14">
      <c r="A24" s="525" t="s">
        <v>222</v>
      </c>
      <c r="B24" s="120">
        <v>143</v>
      </c>
      <c r="C24" s="130">
        <v>0.624</v>
      </c>
      <c r="D24" s="131" t="s">
        <v>551</v>
      </c>
      <c r="E24" s="16">
        <v>0.71</v>
      </c>
      <c r="F24" s="133">
        <v>0.72</v>
      </c>
      <c r="G24" s="131" t="s">
        <v>551</v>
      </c>
      <c r="H24" s="16">
        <v>0.56999999999999995</v>
      </c>
      <c r="I24" s="133">
        <v>0.64</v>
      </c>
      <c r="J24" s="131" t="s">
        <v>555</v>
      </c>
      <c r="K24" s="16">
        <v>0</v>
      </c>
      <c r="L24" s="124" t="s">
        <v>565</v>
      </c>
      <c r="M24" s="135" t="s">
        <v>551</v>
      </c>
      <c r="N24" s="136" t="s">
        <v>568</v>
      </c>
    </row>
    <row r="25" spans="1:14" ht="14">
      <c r="A25" s="303" t="s">
        <v>606</v>
      </c>
      <c r="B25" s="120">
        <v>353</v>
      </c>
      <c r="C25" s="130">
        <v>0.624</v>
      </c>
      <c r="D25" s="131" t="s">
        <v>555</v>
      </c>
      <c r="E25" s="16">
        <v>0.6</v>
      </c>
      <c r="F25" s="133">
        <v>0.72</v>
      </c>
      <c r="G25" s="131" t="s">
        <v>555</v>
      </c>
      <c r="H25" s="16">
        <v>0.5</v>
      </c>
      <c r="I25" s="133">
        <v>0.64</v>
      </c>
      <c r="J25" s="131" t="s">
        <v>555</v>
      </c>
      <c r="K25" s="16">
        <v>0</v>
      </c>
      <c r="L25" s="124" t="s">
        <v>565</v>
      </c>
      <c r="M25" s="135" t="s">
        <v>555</v>
      </c>
      <c r="N25" s="136" t="s">
        <v>581</v>
      </c>
    </row>
    <row r="26" spans="1:14" ht="14">
      <c r="A26" s="525" t="s">
        <v>223</v>
      </c>
      <c r="B26" s="120">
        <v>172</v>
      </c>
      <c r="C26" s="130">
        <v>0.61899999999999999</v>
      </c>
      <c r="D26" s="131" t="s">
        <v>555</v>
      </c>
      <c r="E26" s="16">
        <v>0.74</v>
      </c>
      <c r="F26" s="133">
        <v>0.72</v>
      </c>
      <c r="G26" s="131" t="s">
        <v>555</v>
      </c>
      <c r="H26" s="16">
        <v>0.7</v>
      </c>
      <c r="I26" s="133">
        <v>0.64</v>
      </c>
      <c r="J26" s="131" t="s">
        <v>555</v>
      </c>
      <c r="K26" s="16">
        <v>0</v>
      </c>
      <c r="L26" s="124" t="s">
        <v>565</v>
      </c>
      <c r="M26" s="135" t="s">
        <v>555</v>
      </c>
      <c r="N26" s="136" t="s">
        <v>566</v>
      </c>
    </row>
    <row r="27" spans="1:14" ht="14">
      <c r="A27" s="303" t="s">
        <v>607</v>
      </c>
      <c r="B27" s="120">
        <v>166</v>
      </c>
      <c r="C27" s="130">
        <v>0.60099999999999998</v>
      </c>
      <c r="D27" s="131" t="s">
        <v>555</v>
      </c>
      <c r="E27" s="16">
        <v>0.71</v>
      </c>
      <c r="F27" s="133">
        <v>0.72</v>
      </c>
      <c r="G27" s="131" t="s">
        <v>555</v>
      </c>
      <c r="H27" s="16">
        <v>0.69</v>
      </c>
      <c r="I27" s="133">
        <v>0.64</v>
      </c>
      <c r="J27" s="131" t="s">
        <v>555</v>
      </c>
      <c r="K27" s="16">
        <v>0.01</v>
      </c>
      <c r="L27" s="124" t="s">
        <v>565</v>
      </c>
      <c r="M27" s="135" t="s">
        <v>555</v>
      </c>
      <c r="N27" s="136" t="s">
        <v>566</v>
      </c>
    </row>
    <row r="28" spans="1:14" ht="14">
      <c r="A28" s="303" t="s">
        <v>608</v>
      </c>
      <c r="B28" s="120">
        <v>553</v>
      </c>
      <c r="C28" s="130">
        <v>0.59699999999999998</v>
      </c>
      <c r="D28" s="131" t="s">
        <v>555</v>
      </c>
      <c r="E28" s="16">
        <v>0.47</v>
      </c>
      <c r="F28" s="133">
        <v>0.72</v>
      </c>
      <c r="G28" s="131" t="s">
        <v>551</v>
      </c>
      <c r="H28" s="16">
        <v>0.36</v>
      </c>
      <c r="I28" s="133">
        <v>0.64</v>
      </c>
      <c r="J28" s="131" t="s">
        <v>555</v>
      </c>
      <c r="K28" s="16">
        <v>0</v>
      </c>
      <c r="L28" s="124" t="s">
        <v>565</v>
      </c>
      <c r="M28" s="135" t="s">
        <v>551</v>
      </c>
      <c r="N28" s="136" t="s">
        <v>553</v>
      </c>
    </row>
    <row r="29" spans="1:14" ht="14">
      <c r="A29" s="303" t="s">
        <v>609</v>
      </c>
      <c r="B29" s="120">
        <v>180</v>
      </c>
      <c r="C29" s="130">
        <v>0.59599999999999997</v>
      </c>
      <c r="D29" s="131" t="s">
        <v>555</v>
      </c>
      <c r="E29" s="16">
        <v>0.88</v>
      </c>
      <c r="F29" s="133">
        <v>0.72</v>
      </c>
      <c r="G29" s="131" t="s">
        <v>555</v>
      </c>
      <c r="H29" s="16">
        <v>0.84</v>
      </c>
      <c r="I29" s="133">
        <v>0.64</v>
      </c>
      <c r="J29" s="131" t="s">
        <v>555</v>
      </c>
      <c r="K29" s="16">
        <v>0</v>
      </c>
      <c r="L29" s="124" t="s">
        <v>565</v>
      </c>
      <c r="M29" s="135" t="s">
        <v>555</v>
      </c>
      <c r="N29" s="136" t="s">
        <v>566</v>
      </c>
    </row>
    <row r="30" spans="1:14" ht="14">
      <c r="A30" s="303" t="s">
        <v>610</v>
      </c>
      <c r="B30" s="119">
        <v>1021</v>
      </c>
      <c r="C30" s="130">
        <v>0.59299999999999997</v>
      </c>
      <c r="D30" s="131" t="s">
        <v>551</v>
      </c>
      <c r="E30" s="16">
        <v>0.63</v>
      </c>
      <c r="F30" s="133">
        <v>0.72</v>
      </c>
      <c r="G30" s="131" t="s">
        <v>551</v>
      </c>
      <c r="H30" s="16">
        <v>0.33</v>
      </c>
      <c r="I30" s="133">
        <v>0.64</v>
      </c>
      <c r="J30" s="131" t="s">
        <v>551</v>
      </c>
      <c r="K30" s="16">
        <v>0.69</v>
      </c>
      <c r="L30" s="124" t="s">
        <v>552</v>
      </c>
      <c r="M30" s="135" t="s">
        <v>551</v>
      </c>
      <c r="N30" s="136" t="s">
        <v>553</v>
      </c>
    </row>
    <row r="31" spans="1:14" ht="14">
      <c r="A31" s="525" t="s">
        <v>238</v>
      </c>
      <c r="B31" s="120">
        <v>303</v>
      </c>
      <c r="C31" s="130">
        <v>0.59199999999999997</v>
      </c>
      <c r="D31" s="131" t="s">
        <v>551</v>
      </c>
      <c r="E31" s="16">
        <v>0.6</v>
      </c>
      <c r="F31" s="133">
        <v>0.72</v>
      </c>
      <c r="G31" s="131" t="s">
        <v>555</v>
      </c>
      <c r="H31" s="16">
        <v>0.55000000000000004</v>
      </c>
      <c r="I31" s="133">
        <v>0.64</v>
      </c>
      <c r="J31" s="131" t="s">
        <v>555</v>
      </c>
      <c r="K31" s="16">
        <v>0.01</v>
      </c>
      <c r="L31" s="124" t="s">
        <v>557</v>
      </c>
      <c r="M31" s="135" t="s">
        <v>551</v>
      </c>
      <c r="N31" s="136" t="s">
        <v>568</v>
      </c>
    </row>
    <row r="32" spans="1:14" ht="14">
      <c r="A32" s="303" t="s">
        <v>611</v>
      </c>
      <c r="B32" s="120">
        <v>84</v>
      </c>
      <c r="C32" s="130">
        <v>0.58699999999999997</v>
      </c>
      <c r="D32" s="131" t="s">
        <v>555</v>
      </c>
      <c r="E32" s="16">
        <v>0.85</v>
      </c>
      <c r="F32" s="133">
        <v>0.72</v>
      </c>
      <c r="G32" s="131" t="s">
        <v>555</v>
      </c>
      <c r="H32" s="16">
        <v>0.95</v>
      </c>
      <c r="I32" s="133">
        <v>0.64</v>
      </c>
      <c r="J32" s="131" t="s">
        <v>555</v>
      </c>
      <c r="K32" s="16">
        <v>0.01</v>
      </c>
      <c r="L32" s="124" t="s">
        <v>565</v>
      </c>
      <c r="M32" s="135" t="s">
        <v>551</v>
      </c>
      <c r="N32" s="136" t="s">
        <v>575</v>
      </c>
    </row>
    <row r="33" spans="1:14" ht="14">
      <c r="A33" s="303" t="s">
        <v>612</v>
      </c>
      <c r="B33" s="120">
        <v>520</v>
      </c>
      <c r="C33" s="130">
        <v>0.57799999999999996</v>
      </c>
      <c r="D33" s="131" t="s">
        <v>555</v>
      </c>
      <c r="E33" s="16">
        <v>0.51</v>
      </c>
      <c r="F33" s="133">
        <v>0.72</v>
      </c>
      <c r="G33" s="131" t="s">
        <v>551</v>
      </c>
      <c r="H33" s="16">
        <v>0.47</v>
      </c>
      <c r="I33" s="133">
        <v>0.64</v>
      </c>
      <c r="J33" s="131" t="s">
        <v>555</v>
      </c>
      <c r="K33" s="16">
        <v>0.02</v>
      </c>
      <c r="L33" s="124" t="s">
        <v>557</v>
      </c>
      <c r="M33" s="135" t="s">
        <v>551</v>
      </c>
      <c r="N33" s="136" t="s">
        <v>553</v>
      </c>
    </row>
    <row r="34" spans="1:14" ht="14">
      <c r="A34" s="525" t="s">
        <v>225</v>
      </c>
      <c r="B34" s="120">
        <v>524</v>
      </c>
      <c r="C34" s="130">
        <v>0.56200000000000006</v>
      </c>
      <c r="D34" s="131" t="s">
        <v>551</v>
      </c>
      <c r="E34" s="16">
        <v>0.56999999999999995</v>
      </c>
      <c r="F34" s="133">
        <v>0.72</v>
      </c>
      <c r="G34" s="131" t="s">
        <v>551</v>
      </c>
      <c r="H34" s="16">
        <v>0.47</v>
      </c>
      <c r="I34" s="133">
        <v>0.64</v>
      </c>
      <c r="J34" s="131" t="s">
        <v>555</v>
      </c>
      <c r="K34" s="16">
        <v>0</v>
      </c>
      <c r="L34" s="124" t="s">
        <v>565</v>
      </c>
      <c r="M34" s="135" t="s">
        <v>551</v>
      </c>
      <c r="N34" s="136" t="s">
        <v>568</v>
      </c>
    </row>
    <row r="35" spans="1:14" ht="14">
      <c r="A35" s="303" t="s">
        <v>613</v>
      </c>
      <c r="B35" s="120">
        <v>467</v>
      </c>
      <c r="C35" s="130">
        <v>0.55900000000000005</v>
      </c>
      <c r="D35" s="131" t="s">
        <v>551</v>
      </c>
      <c r="E35" s="16">
        <v>0.62</v>
      </c>
      <c r="F35" s="133">
        <v>0.72</v>
      </c>
      <c r="G35" s="131" t="s">
        <v>551</v>
      </c>
      <c r="H35" s="16">
        <v>0.4</v>
      </c>
      <c r="I35" s="133">
        <v>0.64</v>
      </c>
      <c r="J35" s="131" t="s">
        <v>555</v>
      </c>
      <c r="K35" s="16">
        <v>0.87</v>
      </c>
      <c r="L35" s="124" t="s">
        <v>552</v>
      </c>
      <c r="M35" s="135" t="s">
        <v>551</v>
      </c>
      <c r="N35" s="136" t="s">
        <v>553</v>
      </c>
    </row>
    <row r="36" spans="1:14" ht="14">
      <c r="A36" s="303" t="s">
        <v>614</v>
      </c>
      <c r="B36" s="120">
        <v>76</v>
      </c>
      <c r="C36" s="130">
        <v>0.54700000000000004</v>
      </c>
      <c r="D36" s="131" t="s">
        <v>555</v>
      </c>
      <c r="E36" s="16">
        <v>0.73</v>
      </c>
      <c r="F36" s="133">
        <v>0.72</v>
      </c>
      <c r="G36" s="131" t="s">
        <v>555</v>
      </c>
      <c r="H36" s="16">
        <v>0.64</v>
      </c>
      <c r="I36" s="133">
        <v>0.64</v>
      </c>
      <c r="J36" s="131" t="s">
        <v>555</v>
      </c>
      <c r="K36" s="16">
        <v>0.01</v>
      </c>
      <c r="L36" s="124" t="s">
        <v>565</v>
      </c>
      <c r="M36" s="135" t="s">
        <v>555</v>
      </c>
      <c r="N36" s="136" t="s">
        <v>566</v>
      </c>
    </row>
    <row r="37" spans="1:14" ht="14">
      <c r="A37" s="303" t="s">
        <v>615</v>
      </c>
      <c r="B37" s="120">
        <v>201</v>
      </c>
      <c r="C37" s="130">
        <v>0.54500000000000004</v>
      </c>
      <c r="D37" s="131" t="s">
        <v>551</v>
      </c>
      <c r="E37" s="16">
        <v>0.57999999999999996</v>
      </c>
      <c r="F37" s="133">
        <v>0.72</v>
      </c>
      <c r="G37" s="131" t="s">
        <v>555</v>
      </c>
      <c r="H37" s="16">
        <v>0.47</v>
      </c>
      <c r="I37" s="133">
        <v>0.64</v>
      </c>
      <c r="J37" s="131" t="s">
        <v>555</v>
      </c>
      <c r="K37" s="16">
        <v>0</v>
      </c>
      <c r="L37" s="124" t="s">
        <v>565</v>
      </c>
      <c r="M37" s="135" t="s">
        <v>551</v>
      </c>
      <c r="N37" s="136" t="s">
        <v>581</v>
      </c>
    </row>
    <row r="38" spans="1:14" ht="14">
      <c r="A38" s="303" t="s">
        <v>616</v>
      </c>
      <c r="B38" s="120">
        <v>367</v>
      </c>
      <c r="C38" s="130">
        <v>0.54400000000000004</v>
      </c>
      <c r="D38" s="131" t="s">
        <v>555</v>
      </c>
      <c r="E38" s="16">
        <v>0.65</v>
      </c>
      <c r="F38" s="133">
        <v>0.72</v>
      </c>
      <c r="G38" s="131" t="s">
        <v>555</v>
      </c>
      <c r="H38" s="16">
        <v>0.55000000000000004</v>
      </c>
      <c r="I38" s="133">
        <v>0.64</v>
      </c>
      <c r="J38" s="131" t="s">
        <v>555</v>
      </c>
      <c r="K38" s="16">
        <v>0</v>
      </c>
      <c r="L38" s="124" t="s">
        <v>565</v>
      </c>
      <c r="M38" s="135" t="s">
        <v>555</v>
      </c>
      <c r="N38" s="136" t="s">
        <v>553</v>
      </c>
    </row>
    <row r="39" spans="1:14" ht="14">
      <c r="A39" s="303" t="s">
        <v>617</v>
      </c>
      <c r="B39" s="120">
        <v>91</v>
      </c>
      <c r="C39" s="130">
        <v>0.54200000000000004</v>
      </c>
      <c r="D39" s="131" t="s">
        <v>555</v>
      </c>
      <c r="E39" s="16">
        <v>0.73</v>
      </c>
      <c r="F39" s="133">
        <v>0.72</v>
      </c>
      <c r="G39" s="131" t="s">
        <v>555</v>
      </c>
      <c r="H39" s="16">
        <v>0.64</v>
      </c>
      <c r="I39" s="133">
        <v>0.64</v>
      </c>
      <c r="J39" s="131" t="s">
        <v>555</v>
      </c>
      <c r="K39" s="16">
        <v>0.01</v>
      </c>
      <c r="L39" s="124" t="s">
        <v>565</v>
      </c>
      <c r="M39" s="135" t="s">
        <v>555</v>
      </c>
      <c r="N39" s="136" t="s">
        <v>566</v>
      </c>
    </row>
    <row r="40" spans="1:14" ht="14">
      <c r="A40" s="525" t="s">
        <v>226</v>
      </c>
      <c r="B40" s="120">
        <v>40</v>
      </c>
      <c r="C40" s="130">
        <v>0.54100000000000004</v>
      </c>
      <c r="D40" s="131" t="s">
        <v>551</v>
      </c>
      <c r="E40" s="16">
        <v>0.63</v>
      </c>
      <c r="F40" s="133">
        <v>0.72</v>
      </c>
      <c r="G40" s="131" t="s">
        <v>551</v>
      </c>
      <c r="H40" s="16">
        <v>0.49</v>
      </c>
      <c r="I40" s="133">
        <v>0.64</v>
      </c>
      <c r="J40" s="131" t="s">
        <v>555</v>
      </c>
      <c r="K40" s="16">
        <v>0</v>
      </c>
      <c r="L40" s="124" t="s">
        <v>565</v>
      </c>
      <c r="M40" s="135" t="s">
        <v>551</v>
      </c>
      <c r="N40" s="136" t="s">
        <v>568</v>
      </c>
    </row>
    <row r="41" spans="1:14" ht="14">
      <c r="A41" s="303" t="s">
        <v>618</v>
      </c>
      <c r="B41" s="120">
        <v>199</v>
      </c>
      <c r="C41" s="130">
        <v>0.53400000000000003</v>
      </c>
      <c r="D41" s="131" t="s">
        <v>555</v>
      </c>
      <c r="E41" s="16">
        <v>0.85</v>
      </c>
      <c r="F41" s="133">
        <v>0.72</v>
      </c>
      <c r="G41" s="131" t="s">
        <v>555</v>
      </c>
      <c r="H41" s="16">
        <v>0.8</v>
      </c>
      <c r="I41" s="133">
        <v>0.64</v>
      </c>
      <c r="J41" s="131" t="s">
        <v>555</v>
      </c>
      <c r="K41" s="16">
        <v>0</v>
      </c>
      <c r="L41" s="124" t="s">
        <v>565</v>
      </c>
      <c r="M41" s="135" t="s">
        <v>555</v>
      </c>
      <c r="N41" s="136" t="s">
        <v>581</v>
      </c>
    </row>
    <row r="42" spans="1:14" ht="14">
      <c r="A42" s="303" t="s">
        <v>619</v>
      </c>
      <c r="B42" s="120">
        <v>420</v>
      </c>
      <c r="C42" s="130">
        <v>0.52800000000000002</v>
      </c>
      <c r="D42" s="131" t="s">
        <v>555</v>
      </c>
      <c r="E42" s="16">
        <v>0.78</v>
      </c>
      <c r="F42" s="133">
        <v>0.72</v>
      </c>
      <c r="G42" s="131" t="s">
        <v>555</v>
      </c>
      <c r="H42" s="16">
        <v>0.72</v>
      </c>
      <c r="I42" s="133">
        <v>0.64</v>
      </c>
      <c r="J42" s="131" t="s">
        <v>555</v>
      </c>
      <c r="K42" s="16">
        <v>0.01</v>
      </c>
      <c r="L42" s="124" t="s">
        <v>565</v>
      </c>
      <c r="M42" s="135" t="s">
        <v>555</v>
      </c>
      <c r="N42" s="136" t="s">
        <v>566</v>
      </c>
    </row>
    <row r="43" spans="1:14" ht="14">
      <c r="A43" s="303" t="s">
        <v>620</v>
      </c>
      <c r="B43" s="120">
        <v>162</v>
      </c>
      <c r="C43" s="130">
        <v>0.52100000000000002</v>
      </c>
      <c r="D43" s="131" t="s">
        <v>555</v>
      </c>
      <c r="E43" s="16">
        <v>0.79</v>
      </c>
      <c r="F43" s="133">
        <v>0.72</v>
      </c>
      <c r="G43" s="131" t="s">
        <v>555</v>
      </c>
      <c r="H43" s="16">
        <v>0.69</v>
      </c>
      <c r="I43" s="133">
        <v>0.64</v>
      </c>
      <c r="J43" s="131" t="s">
        <v>555</v>
      </c>
      <c r="K43" s="16">
        <v>0</v>
      </c>
      <c r="L43" s="124" t="s">
        <v>565</v>
      </c>
      <c r="M43" s="135" t="s">
        <v>555</v>
      </c>
      <c r="N43" s="136" t="s">
        <v>566</v>
      </c>
    </row>
    <row r="44" spans="1:14" ht="14">
      <c r="A44" s="303" t="s">
        <v>621</v>
      </c>
      <c r="B44" s="120">
        <v>235</v>
      </c>
      <c r="C44" s="130">
        <v>0.51400000000000001</v>
      </c>
      <c r="D44" s="131" t="s">
        <v>555</v>
      </c>
      <c r="E44" s="16">
        <v>0.84</v>
      </c>
      <c r="F44" s="133">
        <v>0.72</v>
      </c>
      <c r="G44" s="131" t="s">
        <v>555</v>
      </c>
      <c r="H44" s="16">
        <v>0.79</v>
      </c>
      <c r="I44" s="133">
        <v>0.64</v>
      </c>
      <c r="J44" s="131" t="s">
        <v>555</v>
      </c>
      <c r="K44" s="16">
        <v>0</v>
      </c>
      <c r="L44" s="124" t="s">
        <v>565</v>
      </c>
      <c r="M44" s="135" t="s">
        <v>555</v>
      </c>
      <c r="N44" s="136" t="s">
        <v>566</v>
      </c>
    </row>
    <row r="45" spans="1:14" ht="14">
      <c r="A45" s="303" t="s">
        <v>622</v>
      </c>
      <c r="B45" s="120">
        <v>335</v>
      </c>
      <c r="C45" s="130">
        <v>0.51200000000000001</v>
      </c>
      <c r="D45" s="131" t="s">
        <v>555</v>
      </c>
      <c r="E45" s="16">
        <v>0.87</v>
      </c>
      <c r="F45" s="133">
        <v>0.72</v>
      </c>
      <c r="G45" s="131" t="s">
        <v>555</v>
      </c>
      <c r="H45" s="16">
        <v>0.77</v>
      </c>
      <c r="I45" s="133">
        <v>0.64</v>
      </c>
      <c r="J45" s="131" t="s">
        <v>555</v>
      </c>
      <c r="K45" s="16">
        <v>0.01</v>
      </c>
      <c r="L45" s="124" t="s">
        <v>557</v>
      </c>
      <c r="M45" s="135" t="s">
        <v>555</v>
      </c>
      <c r="N45" s="136" t="s">
        <v>566</v>
      </c>
    </row>
    <row r="46" spans="1:14" ht="14">
      <c r="A46" s="303" t="s">
        <v>623</v>
      </c>
      <c r="B46" s="120">
        <v>116</v>
      </c>
      <c r="C46" s="130">
        <v>0.50900000000000001</v>
      </c>
      <c r="D46" s="131" t="s">
        <v>555</v>
      </c>
      <c r="E46" s="16">
        <v>0.72</v>
      </c>
      <c r="F46" s="133">
        <v>0.72</v>
      </c>
      <c r="G46" s="131" t="s">
        <v>555</v>
      </c>
      <c r="H46" s="16">
        <v>0.56000000000000005</v>
      </c>
      <c r="I46" s="133">
        <v>0.64</v>
      </c>
      <c r="J46" s="131" t="s">
        <v>555</v>
      </c>
      <c r="K46" s="16">
        <v>0</v>
      </c>
      <c r="L46" s="124" t="s">
        <v>557</v>
      </c>
      <c r="M46" s="135" t="s">
        <v>555</v>
      </c>
      <c r="N46" s="136" t="s">
        <v>575</v>
      </c>
    </row>
    <row r="47" spans="1:14" ht="14">
      <c r="A47" s="525" t="s">
        <v>227</v>
      </c>
      <c r="B47" s="120">
        <v>197</v>
      </c>
      <c r="C47" s="130">
        <v>0.501</v>
      </c>
      <c r="D47" s="131" t="s">
        <v>555</v>
      </c>
      <c r="E47" s="16">
        <v>0.8</v>
      </c>
      <c r="F47" s="133">
        <v>0.72</v>
      </c>
      <c r="G47" s="131" t="s">
        <v>555</v>
      </c>
      <c r="H47" s="16">
        <v>0.74</v>
      </c>
      <c r="I47" s="133">
        <v>0.64</v>
      </c>
      <c r="J47" s="131" t="s">
        <v>555</v>
      </c>
      <c r="K47" s="16">
        <v>0.01</v>
      </c>
      <c r="L47" s="124" t="s">
        <v>565</v>
      </c>
      <c r="M47" s="135" t="s">
        <v>551</v>
      </c>
      <c r="N47" s="136" t="s">
        <v>575</v>
      </c>
    </row>
    <row r="48" spans="1:14" ht="58.5" customHeight="1">
      <c r="A48" s="2007" t="s">
        <v>215</v>
      </c>
      <c r="B48" s="2008"/>
      <c r="C48" s="2008"/>
      <c r="D48" s="2008"/>
      <c r="E48" s="2008"/>
      <c r="F48" s="2008"/>
      <c r="G48" s="2008"/>
      <c r="H48" s="2008"/>
      <c r="I48" s="2008"/>
      <c r="J48" s="2008"/>
      <c r="K48" s="2008"/>
      <c r="L48" s="2008"/>
      <c r="M48" s="2008"/>
      <c r="N48" s="2009"/>
    </row>
    <row r="49" spans="1:14" ht="14">
      <c r="A49" s="178"/>
      <c r="B49" s="527"/>
      <c r="C49" s="527"/>
      <c r="D49" s="178"/>
      <c r="E49" s="527"/>
      <c r="F49" s="527"/>
      <c r="G49" s="178"/>
      <c r="H49" s="527"/>
      <c r="I49" s="527"/>
      <c r="J49" s="527"/>
      <c r="K49" s="527"/>
      <c r="L49" s="527"/>
      <c r="M49" s="178"/>
      <c r="N49" s="531"/>
    </row>
    <row r="50" spans="1:14" ht="14">
      <c r="A50" s="1731" t="s">
        <v>2756</v>
      </c>
      <c r="B50" s="1731"/>
      <c r="C50" s="1731"/>
      <c r="D50" s="1731"/>
      <c r="E50" s="1731"/>
      <c r="F50" s="1731"/>
      <c r="G50" s="1731"/>
      <c r="H50" s="1731"/>
      <c r="I50" s="1731"/>
      <c r="J50" s="1731"/>
      <c r="K50" s="1731"/>
      <c r="L50" s="1731"/>
      <c r="M50" s="1731"/>
      <c r="N50" s="1731"/>
    </row>
  </sheetData>
  <mergeCells count="10">
    <mergeCell ref="A48:N48"/>
    <mergeCell ref="A50:N50"/>
    <mergeCell ref="A3:A4"/>
    <mergeCell ref="A1:N1"/>
    <mergeCell ref="B3:C3"/>
    <mergeCell ref="D3:F3"/>
    <mergeCell ref="G3:I3"/>
    <mergeCell ref="J3:L3"/>
    <mergeCell ref="M3:M4"/>
    <mergeCell ref="N3:N4"/>
  </mergeCell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M39"/>
  <sheetViews>
    <sheetView topLeftCell="B1" workbookViewId="0">
      <selection activeCell="M1" sqref="M1"/>
    </sheetView>
  </sheetViews>
  <sheetFormatPr defaultRowHeight="14.25" customHeight="1"/>
  <cols>
    <col min="1" max="1" width="40.1640625" style="213" customWidth="1"/>
    <col min="2" max="10" width="9.58203125" style="213" customWidth="1"/>
    <col min="11" max="11" width="12.08203125" style="213" customWidth="1"/>
    <col min="12" max="12" width="27.08203125" style="213" customWidth="1"/>
    <col min="13" max="13" width="8.6640625" style="171"/>
    <col min="14" max="16384" width="8.6640625" style="213"/>
  </cols>
  <sheetData>
    <row r="1" spans="1:13" ht="25">
      <c r="A1" s="1993" t="s">
        <v>2997</v>
      </c>
      <c r="B1" s="1993"/>
      <c r="C1" s="1993"/>
      <c r="D1" s="1993"/>
      <c r="E1" s="1993"/>
      <c r="F1" s="1993"/>
      <c r="G1" s="1993"/>
      <c r="H1" s="1993"/>
      <c r="I1" s="1993"/>
      <c r="J1" s="1993"/>
      <c r="K1" s="1993"/>
      <c r="L1" s="1993"/>
      <c r="M1" s="1440"/>
    </row>
    <row r="2" spans="1:13" ht="14">
      <c r="A2" s="522"/>
      <c r="B2" s="522"/>
      <c r="C2" s="526"/>
      <c r="D2" s="526"/>
      <c r="E2" s="522"/>
      <c r="F2" s="522"/>
      <c r="G2" s="522"/>
      <c r="H2" s="522"/>
      <c r="I2" s="522"/>
      <c r="J2" s="522"/>
      <c r="K2" s="522"/>
      <c r="L2" s="522"/>
    </row>
    <row r="3" spans="1:13" ht="18.75" customHeight="1">
      <c r="A3" s="2002" t="s">
        <v>542</v>
      </c>
      <c r="B3" s="1995" t="s">
        <v>543</v>
      </c>
      <c r="C3" s="1996"/>
      <c r="D3" s="2016"/>
      <c r="E3" s="1995" t="s">
        <v>544</v>
      </c>
      <c r="F3" s="1996"/>
      <c r="G3" s="2016"/>
      <c r="H3" s="1995" t="s">
        <v>545</v>
      </c>
      <c r="I3" s="1996"/>
      <c r="J3" s="2016"/>
      <c r="K3" s="2020" t="s">
        <v>546</v>
      </c>
      <c r="L3" s="2019" t="s">
        <v>547</v>
      </c>
      <c r="M3" s="1381"/>
    </row>
    <row r="4" spans="1:13" s="339" customFormat="1" ht="33" customHeight="1">
      <c r="A4" s="2004"/>
      <c r="B4" s="1232" t="s">
        <v>2998</v>
      </c>
      <c r="C4" s="1233" t="s">
        <v>210</v>
      </c>
      <c r="D4" s="1234" t="s">
        <v>548</v>
      </c>
      <c r="E4" s="1232" t="s">
        <v>2998</v>
      </c>
      <c r="F4" s="1233" t="s">
        <v>210</v>
      </c>
      <c r="G4" s="1234" t="s">
        <v>548</v>
      </c>
      <c r="H4" s="1232" t="s">
        <v>2998</v>
      </c>
      <c r="I4" s="1233" t="s">
        <v>210</v>
      </c>
      <c r="J4" s="1234" t="s">
        <v>549</v>
      </c>
      <c r="K4" s="2021"/>
      <c r="L4" s="2001"/>
      <c r="M4" s="1435"/>
    </row>
    <row r="5" spans="1:13" ht="14">
      <c r="A5" s="302" t="s">
        <v>550</v>
      </c>
      <c r="B5" s="131" t="s">
        <v>551</v>
      </c>
      <c r="C5" s="22">
        <v>0.57999999999999996</v>
      </c>
      <c r="D5" s="132">
        <v>0.72</v>
      </c>
      <c r="E5" s="131" t="s">
        <v>551</v>
      </c>
      <c r="F5" s="22">
        <v>0.28999999999999998</v>
      </c>
      <c r="G5" s="132">
        <v>0.64</v>
      </c>
      <c r="H5" s="131" t="s">
        <v>551</v>
      </c>
      <c r="I5" s="22">
        <v>0.21</v>
      </c>
      <c r="J5" s="134" t="s">
        <v>552</v>
      </c>
      <c r="K5" s="135" t="s">
        <v>551</v>
      </c>
      <c r="L5" s="131" t="s">
        <v>553</v>
      </c>
    </row>
    <row r="6" spans="1:13" ht="14">
      <c r="A6" s="303" t="s">
        <v>554</v>
      </c>
      <c r="B6" s="131" t="s">
        <v>555</v>
      </c>
      <c r="C6" s="16">
        <v>0.73</v>
      </c>
      <c r="D6" s="133">
        <v>0.72</v>
      </c>
      <c r="E6" s="131" t="s">
        <v>551</v>
      </c>
      <c r="F6" s="16">
        <v>0.46</v>
      </c>
      <c r="G6" s="133">
        <v>0.64</v>
      </c>
      <c r="H6" s="131" t="s">
        <v>551</v>
      </c>
      <c r="I6" s="16">
        <v>0.73</v>
      </c>
      <c r="J6" s="124" t="s">
        <v>552</v>
      </c>
      <c r="K6" s="135" t="s">
        <v>551</v>
      </c>
      <c r="L6" s="131" t="s">
        <v>553</v>
      </c>
    </row>
    <row r="7" spans="1:13" ht="14">
      <c r="A7" s="303" t="s">
        <v>556</v>
      </c>
      <c r="B7" s="131" t="s">
        <v>551</v>
      </c>
      <c r="C7" s="16">
        <v>0.39</v>
      </c>
      <c r="D7" s="133">
        <v>0.72</v>
      </c>
      <c r="E7" s="131" t="s">
        <v>551</v>
      </c>
      <c r="F7" s="16">
        <v>0.26</v>
      </c>
      <c r="G7" s="133">
        <v>0.64</v>
      </c>
      <c r="H7" s="131" t="s">
        <v>555</v>
      </c>
      <c r="I7" s="16">
        <v>0</v>
      </c>
      <c r="J7" s="124" t="s">
        <v>557</v>
      </c>
      <c r="K7" s="135" t="s">
        <v>551</v>
      </c>
      <c r="L7" s="131" t="s">
        <v>558</v>
      </c>
    </row>
    <row r="8" spans="1:13" ht="14">
      <c r="A8" s="303" t="s">
        <v>559</v>
      </c>
      <c r="B8" s="131" t="s">
        <v>551</v>
      </c>
      <c r="C8" s="16">
        <v>0.57999999999999996</v>
      </c>
      <c r="D8" s="133">
        <v>0.72</v>
      </c>
      <c r="E8" s="131" t="s">
        <v>551</v>
      </c>
      <c r="F8" s="15" t="s">
        <v>560</v>
      </c>
      <c r="G8" s="133">
        <v>0.64</v>
      </c>
      <c r="H8" s="131" t="s">
        <v>555</v>
      </c>
      <c r="I8" s="16">
        <v>1</v>
      </c>
      <c r="J8" s="124" t="s">
        <v>552</v>
      </c>
      <c r="K8" s="135" t="s">
        <v>551</v>
      </c>
      <c r="L8" s="131" t="s">
        <v>561</v>
      </c>
    </row>
    <row r="9" spans="1:13" ht="14">
      <c r="A9" s="303" t="s">
        <v>562</v>
      </c>
      <c r="B9" s="131" t="s">
        <v>551</v>
      </c>
      <c r="C9" s="16">
        <v>0.64</v>
      </c>
      <c r="D9" s="133">
        <v>0.72</v>
      </c>
      <c r="E9" s="131" t="s">
        <v>551</v>
      </c>
      <c r="F9" s="16">
        <v>0.52</v>
      </c>
      <c r="G9" s="133">
        <v>0.64</v>
      </c>
      <c r="H9" s="131" t="s">
        <v>555</v>
      </c>
      <c r="I9" s="16">
        <v>0</v>
      </c>
      <c r="J9" s="124" t="s">
        <v>557</v>
      </c>
      <c r="K9" s="135" t="s">
        <v>551</v>
      </c>
      <c r="L9" s="131" t="s">
        <v>553</v>
      </c>
    </row>
    <row r="10" spans="1:13" ht="14">
      <c r="A10" s="303" t="s">
        <v>563</v>
      </c>
      <c r="B10" s="131" t="s">
        <v>551</v>
      </c>
      <c r="C10" s="16">
        <v>0.39</v>
      </c>
      <c r="D10" s="133">
        <v>0.72</v>
      </c>
      <c r="E10" s="131" t="s">
        <v>551</v>
      </c>
      <c r="F10" s="16">
        <v>0.17</v>
      </c>
      <c r="G10" s="133">
        <v>0.64</v>
      </c>
      <c r="H10" s="131" t="s">
        <v>555</v>
      </c>
      <c r="I10" s="16">
        <v>1</v>
      </c>
      <c r="J10" s="124" t="s">
        <v>552</v>
      </c>
      <c r="K10" s="135" t="s">
        <v>551</v>
      </c>
      <c r="L10" s="131" t="s">
        <v>561</v>
      </c>
    </row>
    <row r="11" spans="1:13" ht="14">
      <c r="A11" s="303" t="s">
        <v>564</v>
      </c>
      <c r="B11" s="131" t="s">
        <v>555</v>
      </c>
      <c r="C11" s="16">
        <v>0.87</v>
      </c>
      <c r="D11" s="133">
        <v>0.72</v>
      </c>
      <c r="E11" s="131" t="s">
        <v>555</v>
      </c>
      <c r="F11" s="16">
        <v>0.85</v>
      </c>
      <c r="G11" s="133">
        <v>0.64</v>
      </c>
      <c r="H11" s="131" t="s">
        <v>555</v>
      </c>
      <c r="I11" s="16">
        <v>0</v>
      </c>
      <c r="J11" s="124" t="s">
        <v>565</v>
      </c>
      <c r="K11" s="135" t="s">
        <v>555</v>
      </c>
      <c r="L11" s="131" t="s">
        <v>566</v>
      </c>
    </row>
    <row r="12" spans="1:13" ht="14">
      <c r="A12" s="303" t="s">
        <v>567</v>
      </c>
      <c r="B12" s="131" t="s">
        <v>555</v>
      </c>
      <c r="C12" s="16">
        <v>0.79</v>
      </c>
      <c r="D12" s="133">
        <v>0.72</v>
      </c>
      <c r="E12" s="131" t="s">
        <v>555</v>
      </c>
      <c r="F12" s="16">
        <v>0.64</v>
      </c>
      <c r="G12" s="133">
        <v>0.64</v>
      </c>
      <c r="H12" s="131" t="s">
        <v>555</v>
      </c>
      <c r="I12" s="16">
        <v>0.01</v>
      </c>
      <c r="J12" s="124" t="s">
        <v>565</v>
      </c>
      <c r="K12" s="135" t="s">
        <v>551</v>
      </c>
      <c r="L12" s="131" t="s">
        <v>568</v>
      </c>
    </row>
    <row r="13" spans="1:13" ht="14">
      <c r="A13" s="303" t="s">
        <v>569</v>
      </c>
      <c r="B13" s="131" t="s">
        <v>551</v>
      </c>
      <c r="C13" s="16">
        <v>0.59</v>
      </c>
      <c r="D13" s="133">
        <v>0.72</v>
      </c>
      <c r="E13" s="131" t="s">
        <v>555</v>
      </c>
      <c r="F13" s="16">
        <v>0.34</v>
      </c>
      <c r="G13" s="133">
        <v>0.64</v>
      </c>
      <c r="H13" s="131" t="s">
        <v>555</v>
      </c>
      <c r="I13" s="16">
        <v>0</v>
      </c>
      <c r="J13" s="124" t="s">
        <v>557</v>
      </c>
      <c r="K13" s="135" t="s">
        <v>551</v>
      </c>
      <c r="L13" s="131" t="s">
        <v>568</v>
      </c>
    </row>
    <row r="14" spans="1:13" ht="14">
      <c r="A14" s="303" t="s">
        <v>570</v>
      </c>
      <c r="B14" s="131" t="s">
        <v>555</v>
      </c>
      <c r="C14" s="16">
        <v>0.78</v>
      </c>
      <c r="D14" s="133">
        <v>0.72</v>
      </c>
      <c r="E14" s="131" t="s">
        <v>555</v>
      </c>
      <c r="F14" s="16">
        <v>0.67</v>
      </c>
      <c r="G14" s="133">
        <v>0.64</v>
      </c>
      <c r="H14" s="131" t="s">
        <v>555</v>
      </c>
      <c r="I14" s="16">
        <v>0</v>
      </c>
      <c r="J14" s="124" t="s">
        <v>557</v>
      </c>
      <c r="K14" s="135" t="s">
        <v>555</v>
      </c>
      <c r="L14" s="131" t="s">
        <v>566</v>
      </c>
    </row>
    <row r="15" spans="1:13" ht="14">
      <c r="A15" s="303" t="s">
        <v>571</v>
      </c>
      <c r="B15" s="131" t="s">
        <v>551</v>
      </c>
      <c r="C15" s="16">
        <v>0.3</v>
      </c>
      <c r="D15" s="133">
        <v>0.72</v>
      </c>
      <c r="E15" s="131" t="s">
        <v>551</v>
      </c>
      <c r="F15" s="16">
        <v>0.26</v>
      </c>
      <c r="G15" s="133">
        <v>0.64</v>
      </c>
      <c r="H15" s="131" t="s">
        <v>551</v>
      </c>
      <c r="I15" s="181"/>
      <c r="J15" s="124" t="s">
        <v>552</v>
      </c>
      <c r="K15" s="135" t="s">
        <v>551</v>
      </c>
      <c r="L15" s="131" t="s">
        <v>558</v>
      </c>
    </row>
    <row r="16" spans="1:13" ht="14">
      <c r="A16" s="303" t="s">
        <v>572</v>
      </c>
      <c r="B16" s="131" t="s">
        <v>555</v>
      </c>
      <c r="C16" s="16">
        <v>0.74</v>
      </c>
      <c r="D16" s="133">
        <v>0.72</v>
      </c>
      <c r="E16" s="131" t="s">
        <v>555</v>
      </c>
      <c r="F16" s="16">
        <v>0.69</v>
      </c>
      <c r="G16" s="133">
        <v>0.64</v>
      </c>
      <c r="H16" s="131" t="s">
        <v>555</v>
      </c>
      <c r="I16" s="16">
        <v>0.02</v>
      </c>
      <c r="J16" s="124" t="s">
        <v>565</v>
      </c>
      <c r="K16" s="135" t="s">
        <v>555</v>
      </c>
      <c r="L16" s="131" t="s">
        <v>566</v>
      </c>
    </row>
    <row r="17" spans="1:12" ht="14">
      <c r="A17" s="303" t="s">
        <v>573</v>
      </c>
      <c r="B17" s="131" t="s">
        <v>555</v>
      </c>
      <c r="C17" s="16">
        <v>0.91</v>
      </c>
      <c r="D17" s="133">
        <v>0.72</v>
      </c>
      <c r="E17" s="131" t="s">
        <v>555</v>
      </c>
      <c r="F17" s="16">
        <v>0.73</v>
      </c>
      <c r="G17" s="133">
        <v>0.64</v>
      </c>
      <c r="H17" s="131" t="s">
        <v>555</v>
      </c>
      <c r="I17" s="16">
        <v>0</v>
      </c>
      <c r="J17" s="124" t="s">
        <v>557</v>
      </c>
      <c r="K17" s="135" t="s">
        <v>555</v>
      </c>
      <c r="L17" s="131" t="s">
        <v>566</v>
      </c>
    </row>
    <row r="18" spans="1:12" ht="14">
      <c r="A18" s="303" t="s">
        <v>574</v>
      </c>
      <c r="B18" s="131" t="s">
        <v>555</v>
      </c>
      <c r="C18" s="16">
        <v>0.94</v>
      </c>
      <c r="D18" s="133">
        <v>0.72</v>
      </c>
      <c r="E18" s="131" t="s">
        <v>555</v>
      </c>
      <c r="F18" s="16">
        <v>0.57999999999999996</v>
      </c>
      <c r="G18" s="133">
        <v>0.64</v>
      </c>
      <c r="H18" s="131" t="s">
        <v>555</v>
      </c>
      <c r="I18" s="16">
        <v>0.91</v>
      </c>
      <c r="J18" s="124" t="s">
        <v>552</v>
      </c>
      <c r="K18" s="135" t="s">
        <v>555</v>
      </c>
      <c r="L18" s="131" t="s">
        <v>566</v>
      </c>
    </row>
    <row r="19" spans="1:12" ht="14">
      <c r="A19" s="525" t="s">
        <v>211</v>
      </c>
      <c r="B19" s="131" t="s">
        <v>555</v>
      </c>
      <c r="C19" s="16">
        <v>0.78</v>
      </c>
      <c r="D19" s="133">
        <v>0.72</v>
      </c>
      <c r="E19" s="131" t="s">
        <v>555</v>
      </c>
      <c r="F19" s="16">
        <v>0.52</v>
      </c>
      <c r="G19" s="133">
        <v>0.64</v>
      </c>
      <c r="H19" s="131" t="s">
        <v>555</v>
      </c>
      <c r="I19" s="16">
        <v>1</v>
      </c>
      <c r="J19" s="124" t="s">
        <v>552</v>
      </c>
      <c r="K19" s="135" t="s">
        <v>555</v>
      </c>
      <c r="L19" s="131" t="s">
        <v>575</v>
      </c>
    </row>
    <row r="20" spans="1:12" ht="14">
      <c r="A20" s="303" t="s">
        <v>576</v>
      </c>
      <c r="B20" s="131" t="s">
        <v>555</v>
      </c>
      <c r="C20" s="16">
        <v>0.6</v>
      </c>
      <c r="D20" s="133">
        <v>0.72</v>
      </c>
      <c r="E20" s="131" t="s">
        <v>555</v>
      </c>
      <c r="F20" s="16">
        <v>0.32</v>
      </c>
      <c r="G20" s="133">
        <v>0.64</v>
      </c>
      <c r="H20" s="131" t="s">
        <v>555</v>
      </c>
      <c r="I20" s="16">
        <v>0.01</v>
      </c>
      <c r="J20" s="124" t="s">
        <v>565</v>
      </c>
      <c r="K20" s="135" t="s">
        <v>551</v>
      </c>
      <c r="L20" s="131" t="s">
        <v>568</v>
      </c>
    </row>
    <row r="21" spans="1:12" ht="14">
      <c r="A21" s="525" t="s">
        <v>212</v>
      </c>
      <c r="B21" s="131" t="s">
        <v>555</v>
      </c>
      <c r="C21" s="16">
        <v>0.9</v>
      </c>
      <c r="D21" s="133">
        <v>0.72</v>
      </c>
      <c r="E21" s="131" t="s">
        <v>555</v>
      </c>
      <c r="F21" s="16">
        <v>0.73</v>
      </c>
      <c r="G21" s="133">
        <v>0.64</v>
      </c>
      <c r="H21" s="131" t="s">
        <v>551</v>
      </c>
      <c r="I21" s="16">
        <v>0.65</v>
      </c>
      <c r="J21" s="124" t="s">
        <v>552</v>
      </c>
      <c r="K21" s="135" t="s">
        <v>551</v>
      </c>
      <c r="L21" s="131" t="s">
        <v>561</v>
      </c>
    </row>
    <row r="22" spans="1:12" ht="14">
      <c r="A22" s="525" t="s">
        <v>213</v>
      </c>
      <c r="B22" s="131" t="s">
        <v>551</v>
      </c>
      <c r="C22" s="16">
        <v>0.64</v>
      </c>
      <c r="D22" s="133">
        <v>0.72</v>
      </c>
      <c r="E22" s="131" t="s">
        <v>551</v>
      </c>
      <c r="F22" s="16">
        <v>0.28999999999999998</v>
      </c>
      <c r="G22" s="133">
        <v>0.64</v>
      </c>
      <c r="H22" s="131" t="s">
        <v>551</v>
      </c>
      <c r="I22" s="16">
        <v>0.71</v>
      </c>
      <c r="J22" s="124" t="s">
        <v>552</v>
      </c>
      <c r="K22" s="135" t="s">
        <v>551</v>
      </c>
      <c r="L22" s="131" t="s">
        <v>553</v>
      </c>
    </row>
    <row r="23" spans="1:12" ht="14">
      <c r="A23" s="303" t="s">
        <v>577</v>
      </c>
      <c r="B23" s="131" t="s">
        <v>555</v>
      </c>
      <c r="C23" s="16">
        <v>0.96</v>
      </c>
      <c r="D23" s="133">
        <v>0.72</v>
      </c>
      <c r="E23" s="131" t="s">
        <v>555</v>
      </c>
      <c r="F23" s="16">
        <v>0.75</v>
      </c>
      <c r="G23" s="133">
        <v>0.64</v>
      </c>
      <c r="H23" s="131" t="s">
        <v>555</v>
      </c>
      <c r="I23" s="16">
        <v>0.83</v>
      </c>
      <c r="J23" s="124" t="s">
        <v>552</v>
      </c>
      <c r="K23" s="135" t="s">
        <v>555</v>
      </c>
      <c r="L23" s="131" t="s">
        <v>566</v>
      </c>
    </row>
    <row r="24" spans="1:12" ht="14">
      <c r="A24" s="303" t="s">
        <v>578</v>
      </c>
      <c r="B24" s="131" t="s">
        <v>555</v>
      </c>
      <c r="C24" s="16">
        <v>0.84</v>
      </c>
      <c r="D24" s="133">
        <v>0.72</v>
      </c>
      <c r="E24" s="131" t="s">
        <v>555</v>
      </c>
      <c r="F24" s="16">
        <v>0.67</v>
      </c>
      <c r="G24" s="133">
        <v>0.64</v>
      </c>
      <c r="H24" s="131" t="s">
        <v>555</v>
      </c>
      <c r="I24" s="16">
        <v>0</v>
      </c>
      <c r="J24" s="124" t="s">
        <v>557</v>
      </c>
      <c r="K24" s="135" t="s">
        <v>555</v>
      </c>
      <c r="L24" s="131" t="s">
        <v>566</v>
      </c>
    </row>
    <row r="25" spans="1:12" ht="14">
      <c r="A25" s="303" t="s">
        <v>579</v>
      </c>
      <c r="B25" s="131" t="s">
        <v>551</v>
      </c>
      <c r="C25" s="16">
        <v>0.56999999999999995</v>
      </c>
      <c r="D25" s="133">
        <v>0.72</v>
      </c>
      <c r="E25" s="131" t="s">
        <v>555</v>
      </c>
      <c r="F25" s="16">
        <v>0.61</v>
      </c>
      <c r="G25" s="133">
        <v>0.64</v>
      </c>
      <c r="H25" s="131" t="s">
        <v>555</v>
      </c>
      <c r="I25" s="16">
        <v>0</v>
      </c>
      <c r="J25" s="124" t="s">
        <v>565</v>
      </c>
      <c r="K25" s="135" t="s">
        <v>551</v>
      </c>
      <c r="L25" s="131" t="s">
        <v>575</v>
      </c>
    </row>
    <row r="26" spans="1:12" ht="14">
      <c r="A26" s="303" t="s">
        <v>580</v>
      </c>
      <c r="B26" s="131" t="s">
        <v>555</v>
      </c>
      <c r="C26" s="16">
        <v>0.78</v>
      </c>
      <c r="D26" s="133">
        <v>0.72</v>
      </c>
      <c r="E26" s="131" t="s">
        <v>551</v>
      </c>
      <c r="F26" s="16">
        <v>0.55000000000000004</v>
      </c>
      <c r="G26" s="133">
        <v>0.64</v>
      </c>
      <c r="H26" s="131" t="s">
        <v>551</v>
      </c>
      <c r="I26" s="16">
        <v>0.61</v>
      </c>
      <c r="J26" s="124" t="s">
        <v>552</v>
      </c>
      <c r="K26" s="135" t="s">
        <v>551</v>
      </c>
      <c r="L26" s="131" t="s">
        <v>581</v>
      </c>
    </row>
    <row r="27" spans="1:12" ht="14">
      <c r="A27" s="303" t="s">
        <v>582</v>
      </c>
      <c r="B27" s="131" t="s">
        <v>555</v>
      </c>
      <c r="C27" s="16">
        <v>0.78</v>
      </c>
      <c r="D27" s="133">
        <v>0.72</v>
      </c>
      <c r="E27" s="131" t="s">
        <v>551</v>
      </c>
      <c r="F27" s="16">
        <v>0.55000000000000004</v>
      </c>
      <c r="G27" s="133">
        <v>0.64</v>
      </c>
      <c r="H27" s="131" t="s">
        <v>551</v>
      </c>
      <c r="I27" s="16">
        <v>0.61</v>
      </c>
      <c r="J27" s="124" t="s">
        <v>552</v>
      </c>
      <c r="K27" s="135" t="s">
        <v>551</v>
      </c>
      <c r="L27" s="131" t="s">
        <v>581</v>
      </c>
    </row>
    <row r="28" spans="1:12" ht="14">
      <c r="A28" s="303" t="s">
        <v>583</v>
      </c>
      <c r="B28" s="131" t="s">
        <v>551</v>
      </c>
      <c r="C28" s="16">
        <v>0.38</v>
      </c>
      <c r="D28" s="133">
        <v>0.72</v>
      </c>
      <c r="E28" s="131" t="s">
        <v>551</v>
      </c>
      <c r="F28" s="16">
        <v>0.18</v>
      </c>
      <c r="G28" s="133">
        <v>0.64</v>
      </c>
      <c r="H28" s="131" t="s">
        <v>551</v>
      </c>
      <c r="I28" s="16">
        <v>0.75</v>
      </c>
      <c r="J28" s="124" t="s">
        <v>552</v>
      </c>
      <c r="K28" s="135" t="s">
        <v>551</v>
      </c>
      <c r="L28" s="131" t="s">
        <v>553</v>
      </c>
    </row>
    <row r="29" spans="1:12" ht="14">
      <c r="A29" s="303" t="s">
        <v>584</v>
      </c>
      <c r="B29" s="131" t="s">
        <v>551</v>
      </c>
      <c r="C29" s="15" t="s">
        <v>560</v>
      </c>
      <c r="D29" s="133">
        <v>0.72</v>
      </c>
      <c r="E29" s="131" t="s">
        <v>551</v>
      </c>
      <c r="F29" s="15" t="s">
        <v>560</v>
      </c>
      <c r="G29" s="133">
        <v>0.64</v>
      </c>
      <c r="H29" s="131" t="s">
        <v>555</v>
      </c>
      <c r="I29" s="16">
        <v>0</v>
      </c>
      <c r="J29" s="124" t="s">
        <v>557</v>
      </c>
      <c r="K29" s="135" t="s">
        <v>551</v>
      </c>
      <c r="L29" s="131" t="s">
        <v>558</v>
      </c>
    </row>
    <row r="30" spans="1:12" ht="14">
      <c r="A30" s="303" t="s">
        <v>585</v>
      </c>
      <c r="B30" s="131" t="s">
        <v>555</v>
      </c>
      <c r="C30" s="16">
        <v>0.88</v>
      </c>
      <c r="D30" s="133">
        <v>0.72</v>
      </c>
      <c r="E30" s="131" t="s">
        <v>551</v>
      </c>
      <c r="F30" s="16">
        <v>0.61</v>
      </c>
      <c r="G30" s="133">
        <v>0.64</v>
      </c>
      <c r="H30" s="131" t="s">
        <v>555</v>
      </c>
      <c r="I30" s="16">
        <v>0.98</v>
      </c>
      <c r="J30" s="124" t="s">
        <v>552</v>
      </c>
      <c r="K30" s="135" t="s">
        <v>551</v>
      </c>
      <c r="L30" s="131" t="s">
        <v>575</v>
      </c>
    </row>
    <row r="31" spans="1:12" ht="14">
      <c r="A31" s="525" t="s">
        <v>214</v>
      </c>
      <c r="B31" s="131" t="s">
        <v>555</v>
      </c>
      <c r="C31" s="16">
        <v>0.64</v>
      </c>
      <c r="D31" s="133">
        <v>0.72</v>
      </c>
      <c r="E31" s="131" t="s">
        <v>555</v>
      </c>
      <c r="F31" s="16">
        <v>0.25</v>
      </c>
      <c r="G31" s="133">
        <v>0.64</v>
      </c>
      <c r="H31" s="131" t="s">
        <v>555</v>
      </c>
      <c r="I31" s="16">
        <v>0.89</v>
      </c>
      <c r="J31" s="124" t="s">
        <v>552</v>
      </c>
      <c r="K31" s="135" t="s">
        <v>555</v>
      </c>
      <c r="L31" s="131" t="s">
        <v>566</v>
      </c>
    </row>
    <row r="32" spans="1:12" ht="14">
      <c r="A32" s="303" t="s">
        <v>586</v>
      </c>
      <c r="B32" s="131" t="s">
        <v>555</v>
      </c>
      <c r="C32" s="16">
        <v>0.7</v>
      </c>
      <c r="D32" s="133">
        <v>0.72</v>
      </c>
      <c r="E32" s="131" t="s">
        <v>555</v>
      </c>
      <c r="F32" s="16">
        <v>0.5</v>
      </c>
      <c r="G32" s="133">
        <v>0.64</v>
      </c>
      <c r="H32" s="131" t="s">
        <v>555</v>
      </c>
      <c r="I32" s="16">
        <v>0</v>
      </c>
      <c r="J32" s="124" t="s">
        <v>557</v>
      </c>
      <c r="K32" s="135" t="s">
        <v>555</v>
      </c>
      <c r="L32" s="131" t="s">
        <v>558</v>
      </c>
    </row>
    <row r="33" spans="1:12" ht="14">
      <c r="A33" s="303" t="s">
        <v>587</v>
      </c>
      <c r="B33" s="131" t="s">
        <v>551</v>
      </c>
      <c r="C33" s="16">
        <v>0.37</v>
      </c>
      <c r="D33" s="133">
        <v>0.72</v>
      </c>
      <c r="E33" s="131" t="s">
        <v>551</v>
      </c>
      <c r="F33" s="16">
        <v>0.24</v>
      </c>
      <c r="G33" s="133">
        <v>0.64</v>
      </c>
      <c r="H33" s="131" t="s">
        <v>555</v>
      </c>
      <c r="I33" s="16">
        <v>0</v>
      </c>
      <c r="J33" s="124" t="s">
        <v>557</v>
      </c>
      <c r="K33" s="135" t="s">
        <v>551</v>
      </c>
      <c r="L33" s="131" t="s">
        <v>553</v>
      </c>
    </row>
    <row r="34" spans="1:12" ht="14">
      <c r="A34" s="303" t="s">
        <v>588</v>
      </c>
      <c r="B34" s="131" t="s">
        <v>555</v>
      </c>
      <c r="C34" s="16">
        <v>0.56999999999999995</v>
      </c>
      <c r="D34" s="133">
        <v>0.72</v>
      </c>
      <c r="E34" s="131" t="s">
        <v>555</v>
      </c>
      <c r="F34" s="16">
        <v>0.61</v>
      </c>
      <c r="G34" s="133">
        <v>0.64</v>
      </c>
      <c r="H34" s="131" t="s">
        <v>560</v>
      </c>
      <c r="I34" s="181"/>
      <c r="J34" s="124" t="s">
        <v>552</v>
      </c>
      <c r="K34" s="135" t="s">
        <v>551</v>
      </c>
      <c r="L34" s="131" t="s">
        <v>553</v>
      </c>
    </row>
    <row r="35" spans="1:12" ht="14">
      <c r="A35" s="303" t="s">
        <v>589</v>
      </c>
      <c r="B35" s="131" t="s">
        <v>551</v>
      </c>
      <c r="C35" s="16">
        <v>0.23</v>
      </c>
      <c r="D35" s="133">
        <v>0.72</v>
      </c>
      <c r="E35" s="131" t="s">
        <v>551</v>
      </c>
      <c r="F35" s="15" t="s">
        <v>560</v>
      </c>
      <c r="G35" s="133">
        <v>0.64</v>
      </c>
      <c r="H35" s="131" t="s">
        <v>560</v>
      </c>
      <c r="I35" s="181"/>
      <c r="J35" s="124" t="s">
        <v>552</v>
      </c>
      <c r="K35" s="135" t="s">
        <v>551</v>
      </c>
      <c r="L35" s="131" t="s">
        <v>581</v>
      </c>
    </row>
    <row r="36" spans="1:12" ht="14">
      <c r="A36" s="303" t="s">
        <v>590</v>
      </c>
      <c r="B36" s="131" t="s">
        <v>555</v>
      </c>
      <c r="C36" s="16">
        <v>0.83</v>
      </c>
      <c r="D36" s="133">
        <v>0.72</v>
      </c>
      <c r="E36" s="131" t="s">
        <v>551</v>
      </c>
      <c r="F36" s="16">
        <v>0.63</v>
      </c>
      <c r="G36" s="133">
        <v>0.64</v>
      </c>
      <c r="H36" s="131" t="s">
        <v>551</v>
      </c>
      <c r="I36" s="16">
        <v>0.25</v>
      </c>
      <c r="J36" s="124" t="s">
        <v>552</v>
      </c>
      <c r="K36" s="135" t="s">
        <v>551</v>
      </c>
      <c r="L36" s="131" t="s">
        <v>558</v>
      </c>
    </row>
    <row r="37" spans="1:12" ht="14">
      <c r="A37" s="2007" t="s">
        <v>215</v>
      </c>
      <c r="B37" s="2008"/>
      <c r="C37" s="2008"/>
      <c r="D37" s="2008"/>
      <c r="E37" s="2008"/>
      <c r="F37" s="2008"/>
      <c r="G37" s="2008"/>
      <c r="H37" s="2008"/>
      <c r="I37" s="2008"/>
      <c r="J37" s="2008"/>
      <c r="K37" s="2008"/>
      <c r="L37" s="2009"/>
    </row>
    <row r="38" spans="1:12" ht="14">
      <c r="A38" s="522"/>
      <c r="B38" s="178"/>
      <c r="C38" s="527"/>
      <c r="D38" s="527"/>
      <c r="E38" s="178"/>
      <c r="F38" s="178"/>
      <c r="G38" s="178"/>
      <c r="H38" s="178"/>
      <c r="I38" s="178"/>
      <c r="J38" s="178"/>
      <c r="K38" s="178"/>
      <c r="L38" s="178"/>
    </row>
    <row r="39" spans="1:12" ht="14">
      <c r="A39" s="1871" t="s">
        <v>2756</v>
      </c>
      <c r="B39" s="1871"/>
      <c r="C39" s="1871"/>
      <c r="D39" s="1871"/>
      <c r="E39" s="1871"/>
      <c r="F39" s="1871"/>
      <c r="G39" s="1871"/>
      <c r="H39" s="1871"/>
      <c r="I39" s="1871"/>
      <c r="J39" s="1871"/>
      <c r="K39" s="1871"/>
      <c r="L39" s="1871"/>
    </row>
  </sheetData>
  <mergeCells count="9">
    <mergeCell ref="A39:L39"/>
    <mergeCell ref="A37:L37"/>
    <mergeCell ref="L3:L4"/>
    <mergeCell ref="A1:L1"/>
    <mergeCell ref="A3:A4"/>
    <mergeCell ref="B3:D3"/>
    <mergeCell ref="E3:G3"/>
    <mergeCell ref="H3:J3"/>
    <mergeCell ref="K3:K4"/>
  </mergeCell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N62"/>
  <sheetViews>
    <sheetView workbookViewId="0">
      <selection activeCell="N1" sqref="N1"/>
    </sheetView>
  </sheetViews>
  <sheetFormatPr defaultRowHeight="14.25" customHeight="1"/>
  <cols>
    <col min="1" max="1" width="22" style="213" customWidth="1"/>
    <col min="2" max="13" width="8.6640625" style="213"/>
    <col min="14" max="14" width="8.6640625" style="171"/>
    <col min="15" max="16384" width="8.6640625" style="213"/>
  </cols>
  <sheetData>
    <row r="1" spans="1:14" ht="25">
      <c r="A1" s="1993" t="s">
        <v>2995</v>
      </c>
      <c r="B1" s="1993"/>
      <c r="C1" s="1993"/>
      <c r="D1" s="1993"/>
      <c r="E1" s="1993"/>
      <c r="F1" s="1993"/>
      <c r="G1" s="1993"/>
      <c r="H1" s="1993"/>
      <c r="I1" s="1993"/>
      <c r="J1" s="1993"/>
      <c r="K1" s="1993"/>
      <c r="L1" s="1993"/>
      <c r="M1" s="1993"/>
      <c r="N1" s="1440"/>
    </row>
    <row r="2" spans="1:14" ht="14">
      <c r="A2" s="522"/>
      <c r="B2" s="522"/>
      <c r="C2" s="522"/>
      <c r="D2" s="522"/>
      <c r="E2" s="522"/>
      <c r="F2" s="522"/>
      <c r="G2" s="522"/>
      <c r="H2" s="522"/>
      <c r="I2" s="522"/>
      <c r="J2" s="522"/>
      <c r="K2" s="522"/>
      <c r="L2" s="522"/>
      <c r="M2" s="522"/>
    </row>
    <row r="3" spans="1:14" ht="31.5" customHeight="1">
      <c r="A3" s="2002" t="s">
        <v>486</v>
      </c>
      <c r="B3" s="1995" t="s">
        <v>487</v>
      </c>
      <c r="C3" s="1996"/>
      <c r="D3" s="2016"/>
      <c r="E3" s="1995" t="s">
        <v>488</v>
      </c>
      <c r="F3" s="1996"/>
      <c r="G3" s="2016"/>
      <c r="H3" s="1995" t="s">
        <v>489</v>
      </c>
      <c r="I3" s="1996"/>
      <c r="J3" s="2016"/>
      <c r="K3" s="1995" t="s">
        <v>490</v>
      </c>
      <c r="L3" s="1996"/>
      <c r="M3" s="1997"/>
      <c r="N3" s="1435"/>
    </row>
    <row r="4" spans="1:14" s="339" customFormat="1" ht="32.5">
      <c r="A4" s="2004"/>
      <c r="B4" s="1235" t="s">
        <v>87</v>
      </c>
      <c r="C4" s="1233" t="s">
        <v>456</v>
      </c>
      <c r="D4" s="1234" t="s">
        <v>457</v>
      </c>
      <c r="E4" s="1235" t="s">
        <v>87</v>
      </c>
      <c r="F4" s="1233" t="s">
        <v>456</v>
      </c>
      <c r="G4" s="1234" t="s">
        <v>457</v>
      </c>
      <c r="H4" s="1235" t="s">
        <v>87</v>
      </c>
      <c r="I4" s="1233" t="s">
        <v>456</v>
      </c>
      <c r="J4" s="1234" t="s">
        <v>457</v>
      </c>
      <c r="K4" s="1235" t="s">
        <v>87</v>
      </c>
      <c r="L4" s="1233" t="s">
        <v>456</v>
      </c>
      <c r="M4" s="1236" t="s">
        <v>457</v>
      </c>
      <c r="N4" s="1435"/>
    </row>
    <row r="5" spans="1:14" ht="14">
      <c r="A5" s="302" t="s">
        <v>453</v>
      </c>
      <c r="B5" s="119">
        <v>8534</v>
      </c>
      <c r="C5" s="23">
        <v>4210</v>
      </c>
      <c r="D5" s="122">
        <v>4324</v>
      </c>
      <c r="E5" s="119">
        <v>75301</v>
      </c>
      <c r="F5" s="23">
        <v>66925</v>
      </c>
      <c r="G5" s="122">
        <v>8376</v>
      </c>
      <c r="H5" s="119">
        <v>33932</v>
      </c>
      <c r="I5" s="23">
        <v>29759</v>
      </c>
      <c r="J5" s="122">
        <v>4173</v>
      </c>
      <c r="K5" s="119">
        <v>28552</v>
      </c>
      <c r="L5" s="23">
        <v>21136</v>
      </c>
      <c r="M5" s="23">
        <v>7416</v>
      </c>
    </row>
    <row r="6" spans="1:14" ht="14">
      <c r="A6" s="525"/>
      <c r="B6" s="524"/>
      <c r="C6" s="181"/>
      <c r="D6" s="523"/>
      <c r="E6" s="524"/>
      <c r="F6" s="181"/>
      <c r="G6" s="523"/>
      <c r="H6" s="524"/>
      <c r="I6" s="181"/>
      <c r="J6" s="523"/>
      <c r="K6" s="524"/>
      <c r="L6" s="181"/>
      <c r="M6" s="181"/>
    </row>
    <row r="7" spans="1:14" ht="14">
      <c r="A7" s="303" t="s">
        <v>491</v>
      </c>
      <c r="B7" s="120">
        <v>5</v>
      </c>
      <c r="C7" s="3">
        <v>5</v>
      </c>
      <c r="D7" s="123">
        <v>0</v>
      </c>
      <c r="E7" s="120">
        <v>125</v>
      </c>
      <c r="F7" s="3">
        <v>114</v>
      </c>
      <c r="G7" s="123">
        <v>11</v>
      </c>
      <c r="H7" s="120">
        <v>73</v>
      </c>
      <c r="I7" s="3">
        <v>64</v>
      </c>
      <c r="J7" s="123">
        <v>9</v>
      </c>
      <c r="K7" s="120">
        <v>77</v>
      </c>
      <c r="L7" s="3">
        <v>51</v>
      </c>
      <c r="M7" s="3">
        <v>26</v>
      </c>
    </row>
    <row r="8" spans="1:14" ht="14">
      <c r="A8" s="303" t="s">
        <v>492</v>
      </c>
      <c r="B8" s="120">
        <v>13</v>
      </c>
      <c r="C8" s="3">
        <v>2</v>
      </c>
      <c r="D8" s="123">
        <v>11</v>
      </c>
      <c r="E8" s="120">
        <v>335</v>
      </c>
      <c r="F8" s="3">
        <v>335</v>
      </c>
      <c r="G8" s="123">
        <v>0</v>
      </c>
      <c r="H8" s="120">
        <v>124</v>
      </c>
      <c r="I8" s="3">
        <v>110</v>
      </c>
      <c r="J8" s="123">
        <v>14</v>
      </c>
      <c r="K8" s="120">
        <v>73</v>
      </c>
      <c r="L8" s="3">
        <v>61</v>
      </c>
      <c r="M8" s="3">
        <v>12</v>
      </c>
    </row>
    <row r="9" spans="1:14" ht="14">
      <c r="A9" s="303" t="s">
        <v>493</v>
      </c>
      <c r="B9" s="120">
        <v>132</v>
      </c>
      <c r="C9" s="3">
        <v>66</v>
      </c>
      <c r="D9" s="123">
        <v>66</v>
      </c>
      <c r="E9" s="120">
        <v>902</v>
      </c>
      <c r="F9" s="3">
        <v>808</v>
      </c>
      <c r="G9" s="123">
        <v>94</v>
      </c>
      <c r="H9" s="120">
        <v>538</v>
      </c>
      <c r="I9" s="3">
        <v>530</v>
      </c>
      <c r="J9" s="123">
        <v>8</v>
      </c>
      <c r="K9" s="120">
        <v>559</v>
      </c>
      <c r="L9" s="3">
        <v>418</v>
      </c>
      <c r="M9" s="3">
        <v>141</v>
      </c>
    </row>
    <row r="10" spans="1:14" ht="14">
      <c r="A10" s="303" t="s">
        <v>494</v>
      </c>
      <c r="B10" s="120">
        <v>26</v>
      </c>
      <c r="C10" s="3">
        <v>11</v>
      </c>
      <c r="D10" s="123">
        <v>15</v>
      </c>
      <c r="E10" s="120">
        <v>172</v>
      </c>
      <c r="F10" s="3">
        <v>169</v>
      </c>
      <c r="G10" s="123">
        <v>3</v>
      </c>
      <c r="H10" s="120">
        <v>83</v>
      </c>
      <c r="I10" s="3">
        <v>65</v>
      </c>
      <c r="J10" s="123">
        <v>18</v>
      </c>
      <c r="K10" s="120">
        <v>76</v>
      </c>
      <c r="L10" s="3">
        <v>59</v>
      </c>
      <c r="M10" s="3">
        <v>17</v>
      </c>
    </row>
    <row r="11" spans="1:14" ht="14">
      <c r="A11" s="303" t="s">
        <v>495</v>
      </c>
      <c r="B11" s="119">
        <v>1048</v>
      </c>
      <c r="C11" s="3">
        <v>474</v>
      </c>
      <c r="D11" s="123">
        <v>574</v>
      </c>
      <c r="E11" s="119">
        <v>10036</v>
      </c>
      <c r="F11" s="6">
        <v>8874</v>
      </c>
      <c r="G11" s="125">
        <v>1162</v>
      </c>
      <c r="H11" s="119">
        <v>4517</v>
      </c>
      <c r="I11" s="6">
        <v>4227</v>
      </c>
      <c r="J11" s="123">
        <v>290</v>
      </c>
      <c r="K11" s="119">
        <v>5386</v>
      </c>
      <c r="L11" s="6">
        <v>4161</v>
      </c>
      <c r="M11" s="6">
        <v>1225</v>
      </c>
    </row>
    <row r="12" spans="1:14" ht="14">
      <c r="A12" s="303" t="s">
        <v>496</v>
      </c>
      <c r="B12" s="120">
        <v>72</v>
      </c>
      <c r="C12" s="3">
        <v>57</v>
      </c>
      <c r="D12" s="123">
        <v>15</v>
      </c>
      <c r="E12" s="120">
        <v>627</v>
      </c>
      <c r="F12" s="3">
        <v>579</v>
      </c>
      <c r="G12" s="123">
        <v>48</v>
      </c>
      <c r="H12" s="120">
        <v>200</v>
      </c>
      <c r="I12" s="3">
        <v>161</v>
      </c>
      <c r="J12" s="123">
        <v>39</v>
      </c>
      <c r="K12" s="120">
        <v>572</v>
      </c>
      <c r="L12" s="3">
        <v>448</v>
      </c>
      <c r="M12" s="3">
        <v>124</v>
      </c>
    </row>
    <row r="13" spans="1:14" ht="14">
      <c r="A13" s="303" t="s">
        <v>497</v>
      </c>
      <c r="B13" s="120">
        <v>19</v>
      </c>
      <c r="C13" s="3">
        <v>16</v>
      </c>
      <c r="D13" s="123">
        <v>3</v>
      </c>
      <c r="E13" s="120">
        <v>82</v>
      </c>
      <c r="F13" s="3">
        <v>82</v>
      </c>
      <c r="G13" s="123">
        <v>0</v>
      </c>
      <c r="H13" s="120">
        <v>76</v>
      </c>
      <c r="I13" s="3">
        <v>70</v>
      </c>
      <c r="J13" s="123">
        <v>6</v>
      </c>
      <c r="K13" s="120">
        <v>53</v>
      </c>
      <c r="L13" s="3">
        <v>20</v>
      </c>
      <c r="M13" s="3">
        <v>33</v>
      </c>
    </row>
    <row r="14" spans="1:14" ht="14">
      <c r="A14" s="303" t="s">
        <v>498</v>
      </c>
      <c r="B14" s="121" t="s">
        <v>499</v>
      </c>
      <c r="C14" s="15" t="s">
        <v>499</v>
      </c>
      <c r="D14" s="124" t="s">
        <v>499</v>
      </c>
      <c r="E14" s="121" t="s">
        <v>499</v>
      </c>
      <c r="F14" s="15" t="s">
        <v>499</v>
      </c>
      <c r="G14" s="124" t="s">
        <v>499</v>
      </c>
      <c r="H14" s="121" t="s">
        <v>499</v>
      </c>
      <c r="I14" s="15" t="s">
        <v>499</v>
      </c>
      <c r="J14" s="124" t="s">
        <v>499</v>
      </c>
      <c r="K14" s="121" t="s">
        <v>499</v>
      </c>
      <c r="L14" s="15" t="s">
        <v>499</v>
      </c>
      <c r="M14" s="15" t="s">
        <v>499</v>
      </c>
    </row>
    <row r="15" spans="1:14" ht="14">
      <c r="A15" s="303" t="s">
        <v>500</v>
      </c>
      <c r="B15" s="120">
        <v>130</v>
      </c>
      <c r="C15" s="3">
        <v>87</v>
      </c>
      <c r="D15" s="123">
        <v>43</v>
      </c>
      <c r="E15" s="120">
        <v>718</v>
      </c>
      <c r="F15" s="3">
        <v>602</v>
      </c>
      <c r="G15" s="123">
        <v>116</v>
      </c>
      <c r="H15" s="120">
        <v>345</v>
      </c>
      <c r="I15" s="3">
        <v>338</v>
      </c>
      <c r="J15" s="123">
        <v>7</v>
      </c>
      <c r="K15" s="120">
        <v>556</v>
      </c>
      <c r="L15" s="3">
        <v>359</v>
      </c>
      <c r="M15" s="3">
        <v>197</v>
      </c>
    </row>
    <row r="16" spans="1:14" ht="14">
      <c r="A16" s="303" t="s">
        <v>501</v>
      </c>
      <c r="B16" s="120">
        <v>37</v>
      </c>
      <c r="C16" s="3">
        <v>27</v>
      </c>
      <c r="D16" s="123">
        <v>10</v>
      </c>
      <c r="E16" s="120">
        <v>274</v>
      </c>
      <c r="F16" s="3">
        <v>274</v>
      </c>
      <c r="G16" s="123">
        <v>0</v>
      </c>
      <c r="H16" s="120">
        <v>140</v>
      </c>
      <c r="I16" s="3">
        <v>133</v>
      </c>
      <c r="J16" s="123">
        <v>7</v>
      </c>
      <c r="K16" s="120">
        <v>127</v>
      </c>
      <c r="L16" s="3">
        <v>82</v>
      </c>
      <c r="M16" s="3">
        <v>45</v>
      </c>
    </row>
    <row r="17" spans="1:13" ht="14">
      <c r="A17" s="1280" t="s">
        <v>109</v>
      </c>
      <c r="B17" s="1361">
        <v>5439</v>
      </c>
      <c r="C17" s="1362">
        <v>2508</v>
      </c>
      <c r="D17" s="1363">
        <v>2931</v>
      </c>
      <c r="E17" s="1361">
        <v>48615</v>
      </c>
      <c r="F17" s="1362">
        <v>42986</v>
      </c>
      <c r="G17" s="1363">
        <v>5629</v>
      </c>
      <c r="H17" s="1361">
        <v>21439</v>
      </c>
      <c r="I17" s="1362">
        <v>18207</v>
      </c>
      <c r="J17" s="1363">
        <v>3232</v>
      </c>
      <c r="K17" s="1361">
        <v>13030</v>
      </c>
      <c r="L17" s="1362">
        <v>9907</v>
      </c>
      <c r="M17" s="1362">
        <v>3123</v>
      </c>
    </row>
    <row r="18" spans="1:13" ht="14">
      <c r="A18" s="303" t="s">
        <v>502</v>
      </c>
      <c r="B18" s="120">
        <v>18</v>
      </c>
      <c r="C18" s="3">
        <v>6</v>
      </c>
      <c r="D18" s="123">
        <v>12</v>
      </c>
      <c r="E18" s="120">
        <v>243</v>
      </c>
      <c r="F18" s="3">
        <v>238</v>
      </c>
      <c r="G18" s="123">
        <v>5</v>
      </c>
      <c r="H18" s="120">
        <v>86</v>
      </c>
      <c r="I18" s="3">
        <v>86</v>
      </c>
      <c r="J18" s="123">
        <v>0</v>
      </c>
      <c r="K18" s="120">
        <v>128</v>
      </c>
      <c r="L18" s="3">
        <v>99</v>
      </c>
      <c r="M18" s="3">
        <v>29</v>
      </c>
    </row>
    <row r="19" spans="1:13" ht="14">
      <c r="A19" s="303" t="s">
        <v>503</v>
      </c>
      <c r="B19" s="120">
        <v>17</v>
      </c>
      <c r="C19" s="3">
        <v>5</v>
      </c>
      <c r="D19" s="123">
        <v>12</v>
      </c>
      <c r="E19" s="120">
        <v>237</v>
      </c>
      <c r="F19" s="3">
        <v>180</v>
      </c>
      <c r="G19" s="123">
        <v>57</v>
      </c>
      <c r="H19" s="120">
        <v>226</v>
      </c>
      <c r="I19" s="3">
        <v>191</v>
      </c>
      <c r="J19" s="123">
        <v>35</v>
      </c>
      <c r="K19" s="120">
        <v>269</v>
      </c>
      <c r="L19" s="3">
        <v>168</v>
      </c>
      <c r="M19" s="3">
        <v>101</v>
      </c>
    </row>
    <row r="20" spans="1:13" ht="14">
      <c r="A20" s="303" t="s">
        <v>504</v>
      </c>
      <c r="B20" s="120">
        <v>41</v>
      </c>
      <c r="C20" s="3">
        <v>37</v>
      </c>
      <c r="D20" s="123">
        <v>4</v>
      </c>
      <c r="E20" s="120">
        <v>283</v>
      </c>
      <c r="F20" s="3">
        <v>216</v>
      </c>
      <c r="G20" s="123">
        <v>67</v>
      </c>
      <c r="H20" s="120">
        <v>113</v>
      </c>
      <c r="I20" s="3">
        <v>96</v>
      </c>
      <c r="J20" s="123">
        <v>17</v>
      </c>
      <c r="K20" s="120">
        <v>138</v>
      </c>
      <c r="L20" s="3">
        <v>81</v>
      </c>
      <c r="M20" s="3">
        <v>57</v>
      </c>
    </row>
    <row r="21" spans="1:13" ht="14">
      <c r="A21" s="303" t="s">
        <v>505</v>
      </c>
      <c r="B21" s="120">
        <v>5</v>
      </c>
      <c r="C21" s="3">
        <v>5</v>
      </c>
      <c r="D21" s="123">
        <v>0</v>
      </c>
      <c r="E21" s="120">
        <v>97</v>
      </c>
      <c r="F21" s="3">
        <v>96</v>
      </c>
      <c r="G21" s="123">
        <v>1</v>
      </c>
      <c r="H21" s="120">
        <v>36</v>
      </c>
      <c r="I21" s="3">
        <v>36</v>
      </c>
      <c r="J21" s="123">
        <v>0</v>
      </c>
      <c r="K21" s="120">
        <v>107</v>
      </c>
      <c r="L21" s="3">
        <v>73</v>
      </c>
      <c r="M21" s="3">
        <v>34</v>
      </c>
    </row>
    <row r="22" spans="1:13" ht="14">
      <c r="A22" s="303" t="s">
        <v>506</v>
      </c>
      <c r="B22" s="120">
        <v>71</v>
      </c>
      <c r="C22" s="3">
        <v>52</v>
      </c>
      <c r="D22" s="123">
        <v>19</v>
      </c>
      <c r="E22" s="120">
        <v>328</v>
      </c>
      <c r="F22" s="3">
        <v>300</v>
      </c>
      <c r="G22" s="123">
        <v>28</v>
      </c>
      <c r="H22" s="120">
        <v>50</v>
      </c>
      <c r="I22" s="3">
        <v>50</v>
      </c>
      <c r="J22" s="123">
        <v>0</v>
      </c>
      <c r="K22" s="120">
        <v>82</v>
      </c>
      <c r="L22" s="3">
        <v>75</v>
      </c>
      <c r="M22" s="3">
        <v>7</v>
      </c>
    </row>
    <row r="23" spans="1:13" ht="14">
      <c r="A23" s="303" t="s">
        <v>507</v>
      </c>
      <c r="B23" s="120">
        <v>0</v>
      </c>
      <c r="C23" s="3">
        <v>0</v>
      </c>
      <c r="D23" s="123">
        <v>0</v>
      </c>
      <c r="E23" s="120">
        <v>146</v>
      </c>
      <c r="F23" s="3">
        <v>116</v>
      </c>
      <c r="G23" s="123">
        <v>30</v>
      </c>
      <c r="H23" s="120">
        <v>56</v>
      </c>
      <c r="I23" s="3">
        <v>46</v>
      </c>
      <c r="J23" s="123">
        <v>10</v>
      </c>
      <c r="K23" s="120">
        <v>37</v>
      </c>
      <c r="L23" s="3">
        <v>22</v>
      </c>
      <c r="M23" s="3">
        <v>15</v>
      </c>
    </row>
    <row r="24" spans="1:13" ht="14">
      <c r="A24" s="303" t="s">
        <v>508</v>
      </c>
      <c r="B24" s="120">
        <v>14</v>
      </c>
      <c r="C24" s="3">
        <v>14</v>
      </c>
      <c r="D24" s="123">
        <v>0</v>
      </c>
      <c r="E24" s="120">
        <v>130</v>
      </c>
      <c r="F24" s="3">
        <v>100</v>
      </c>
      <c r="G24" s="123">
        <v>30</v>
      </c>
      <c r="H24" s="120">
        <v>52</v>
      </c>
      <c r="I24" s="3">
        <v>52</v>
      </c>
      <c r="J24" s="123">
        <v>0</v>
      </c>
      <c r="K24" s="120">
        <v>112</v>
      </c>
      <c r="L24" s="3">
        <v>82</v>
      </c>
      <c r="M24" s="3">
        <v>30</v>
      </c>
    </row>
    <row r="25" spans="1:13" ht="14">
      <c r="A25" s="303" t="s">
        <v>509</v>
      </c>
      <c r="B25" s="121" t="s">
        <v>499</v>
      </c>
      <c r="C25" s="15" t="s">
        <v>499</v>
      </c>
      <c r="D25" s="124" t="s">
        <v>499</v>
      </c>
      <c r="E25" s="121" t="s">
        <v>499</v>
      </c>
      <c r="F25" s="15" t="s">
        <v>499</v>
      </c>
      <c r="G25" s="124" t="s">
        <v>499</v>
      </c>
      <c r="H25" s="121" t="s">
        <v>499</v>
      </c>
      <c r="I25" s="15" t="s">
        <v>499</v>
      </c>
      <c r="J25" s="124" t="s">
        <v>499</v>
      </c>
      <c r="K25" s="121" t="s">
        <v>499</v>
      </c>
      <c r="L25" s="15" t="s">
        <v>499</v>
      </c>
      <c r="M25" s="15" t="s">
        <v>499</v>
      </c>
    </row>
    <row r="26" spans="1:13" ht="14">
      <c r="A26" s="303" t="s">
        <v>510</v>
      </c>
      <c r="B26" s="120">
        <v>4</v>
      </c>
      <c r="C26" s="3">
        <v>0</v>
      </c>
      <c r="D26" s="123">
        <v>4</v>
      </c>
      <c r="E26" s="120">
        <v>231</v>
      </c>
      <c r="F26" s="3">
        <v>150</v>
      </c>
      <c r="G26" s="123">
        <v>81</v>
      </c>
      <c r="H26" s="120">
        <v>163</v>
      </c>
      <c r="I26" s="3">
        <v>136</v>
      </c>
      <c r="J26" s="123">
        <v>27</v>
      </c>
      <c r="K26" s="120">
        <v>91</v>
      </c>
      <c r="L26" s="3">
        <v>77</v>
      </c>
      <c r="M26" s="3">
        <v>14</v>
      </c>
    </row>
    <row r="27" spans="1:13" ht="14">
      <c r="A27" s="303" t="s">
        <v>511</v>
      </c>
      <c r="B27" s="120">
        <v>22</v>
      </c>
      <c r="C27" s="3">
        <v>22</v>
      </c>
      <c r="D27" s="123">
        <v>0</v>
      </c>
      <c r="E27" s="120">
        <v>157</v>
      </c>
      <c r="F27" s="3">
        <v>157</v>
      </c>
      <c r="G27" s="123">
        <v>0</v>
      </c>
      <c r="H27" s="120">
        <v>36</v>
      </c>
      <c r="I27" s="3">
        <v>27</v>
      </c>
      <c r="J27" s="123">
        <v>9</v>
      </c>
      <c r="K27" s="120">
        <v>231</v>
      </c>
      <c r="L27" s="3">
        <v>94</v>
      </c>
      <c r="M27" s="3">
        <v>137</v>
      </c>
    </row>
    <row r="28" spans="1:13" ht="14">
      <c r="A28" s="303" t="s">
        <v>512</v>
      </c>
      <c r="B28" s="120">
        <v>58</v>
      </c>
      <c r="C28" s="3">
        <v>51</v>
      </c>
      <c r="D28" s="123">
        <v>7</v>
      </c>
      <c r="E28" s="120">
        <v>285</v>
      </c>
      <c r="F28" s="3">
        <v>258</v>
      </c>
      <c r="G28" s="123">
        <v>27</v>
      </c>
      <c r="H28" s="120">
        <v>230</v>
      </c>
      <c r="I28" s="3">
        <v>205</v>
      </c>
      <c r="J28" s="123">
        <v>25</v>
      </c>
      <c r="K28" s="120">
        <v>344</v>
      </c>
      <c r="L28" s="3">
        <v>280</v>
      </c>
      <c r="M28" s="3">
        <v>64</v>
      </c>
    </row>
    <row r="29" spans="1:13" ht="14">
      <c r="A29" s="303" t="s">
        <v>513</v>
      </c>
      <c r="B29" s="120">
        <v>5</v>
      </c>
      <c r="C29" s="3">
        <v>5</v>
      </c>
      <c r="D29" s="123">
        <v>0</v>
      </c>
      <c r="E29" s="120">
        <v>180</v>
      </c>
      <c r="F29" s="3">
        <v>139</v>
      </c>
      <c r="G29" s="123">
        <v>41</v>
      </c>
      <c r="H29" s="120">
        <v>110</v>
      </c>
      <c r="I29" s="3">
        <v>110</v>
      </c>
      <c r="J29" s="123">
        <v>0</v>
      </c>
      <c r="K29" s="120">
        <v>158</v>
      </c>
      <c r="L29" s="3">
        <v>75</v>
      </c>
      <c r="M29" s="3">
        <v>83</v>
      </c>
    </row>
    <row r="30" spans="1:13" ht="14">
      <c r="A30" s="303" t="s">
        <v>514</v>
      </c>
      <c r="B30" s="120">
        <v>7</v>
      </c>
      <c r="C30" s="3">
        <v>0</v>
      </c>
      <c r="D30" s="123">
        <v>7</v>
      </c>
      <c r="E30" s="120">
        <v>129</v>
      </c>
      <c r="F30" s="3">
        <v>117</v>
      </c>
      <c r="G30" s="123">
        <v>12</v>
      </c>
      <c r="H30" s="120">
        <v>73</v>
      </c>
      <c r="I30" s="3">
        <v>68</v>
      </c>
      <c r="J30" s="123">
        <v>5</v>
      </c>
      <c r="K30" s="120">
        <v>28</v>
      </c>
      <c r="L30" s="3">
        <v>20</v>
      </c>
      <c r="M30" s="3">
        <v>8</v>
      </c>
    </row>
    <row r="31" spans="1:13" ht="14">
      <c r="A31" s="303" t="s">
        <v>515</v>
      </c>
      <c r="B31" s="120">
        <v>40</v>
      </c>
      <c r="C31" s="3">
        <v>34</v>
      </c>
      <c r="D31" s="123">
        <v>6</v>
      </c>
      <c r="E31" s="120">
        <v>297</v>
      </c>
      <c r="F31" s="3">
        <v>282</v>
      </c>
      <c r="G31" s="123">
        <v>15</v>
      </c>
      <c r="H31" s="120">
        <v>143</v>
      </c>
      <c r="I31" s="3">
        <v>141</v>
      </c>
      <c r="J31" s="123">
        <v>2</v>
      </c>
      <c r="K31" s="120">
        <v>248</v>
      </c>
      <c r="L31" s="3">
        <v>122</v>
      </c>
      <c r="M31" s="3">
        <v>126</v>
      </c>
    </row>
    <row r="32" spans="1:13" ht="14">
      <c r="A32" s="303" t="s">
        <v>516</v>
      </c>
      <c r="B32" s="120">
        <v>25</v>
      </c>
      <c r="C32" s="3">
        <v>18</v>
      </c>
      <c r="D32" s="123">
        <v>7</v>
      </c>
      <c r="E32" s="120">
        <v>130</v>
      </c>
      <c r="F32" s="3">
        <v>121</v>
      </c>
      <c r="G32" s="123">
        <v>9</v>
      </c>
      <c r="H32" s="120">
        <v>45</v>
      </c>
      <c r="I32" s="3">
        <v>45</v>
      </c>
      <c r="J32" s="123">
        <v>0</v>
      </c>
      <c r="K32" s="120">
        <v>48</v>
      </c>
      <c r="L32" s="3">
        <v>48</v>
      </c>
      <c r="M32" s="3">
        <v>0</v>
      </c>
    </row>
    <row r="33" spans="1:13" ht="14">
      <c r="A33" s="303" t="s">
        <v>517</v>
      </c>
      <c r="B33" s="120">
        <v>12</v>
      </c>
      <c r="C33" s="3">
        <v>2</v>
      </c>
      <c r="D33" s="123">
        <v>10</v>
      </c>
      <c r="E33" s="120">
        <v>77</v>
      </c>
      <c r="F33" s="3">
        <v>73</v>
      </c>
      <c r="G33" s="123">
        <v>4</v>
      </c>
      <c r="H33" s="120">
        <v>75</v>
      </c>
      <c r="I33" s="3">
        <v>75</v>
      </c>
      <c r="J33" s="123">
        <v>0</v>
      </c>
      <c r="K33" s="120">
        <v>107</v>
      </c>
      <c r="L33" s="3">
        <v>28</v>
      </c>
      <c r="M33" s="3">
        <v>79</v>
      </c>
    </row>
    <row r="34" spans="1:13" ht="14">
      <c r="A34" s="303" t="s">
        <v>518</v>
      </c>
      <c r="B34" s="120">
        <v>160</v>
      </c>
      <c r="C34" s="3">
        <v>101</v>
      </c>
      <c r="D34" s="123">
        <v>59</v>
      </c>
      <c r="E34" s="119">
        <v>1292</v>
      </c>
      <c r="F34" s="6">
        <v>1259</v>
      </c>
      <c r="G34" s="123">
        <v>33</v>
      </c>
      <c r="H34" s="120">
        <v>423</v>
      </c>
      <c r="I34" s="3">
        <v>413</v>
      </c>
      <c r="J34" s="123">
        <v>10</v>
      </c>
      <c r="K34" s="120">
        <v>431</v>
      </c>
      <c r="L34" s="3">
        <v>385</v>
      </c>
      <c r="M34" s="3">
        <v>46</v>
      </c>
    </row>
    <row r="35" spans="1:13" ht="14">
      <c r="A35" s="303" t="s">
        <v>519</v>
      </c>
      <c r="B35" s="121" t="s">
        <v>499</v>
      </c>
      <c r="C35" s="15" t="s">
        <v>499</v>
      </c>
      <c r="D35" s="124" t="s">
        <v>499</v>
      </c>
      <c r="E35" s="121" t="s">
        <v>499</v>
      </c>
      <c r="F35" s="15" t="s">
        <v>499</v>
      </c>
      <c r="G35" s="124" t="s">
        <v>499</v>
      </c>
      <c r="H35" s="121" t="s">
        <v>499</v>
      </c>
      <c r="I35" s="15" t="s">
        <v>499</v>
      </c>
      <c r="J35" s="124" t="s">
        <v>499</v>
      </c>
      <c r="K35" s="121" t="s">
        <v>499</v>
      </c>
      <c r="L35" s="15" t="s">
        <v>499</v>
      </c>
      <c r="M35" s="15" t="s">
        <v>499</v>
      </c>
    </row>
    <row r="36" spans="1:13" ht="14">
      <c r="A36" s="303" t="s">
        <v>520</v>
      </c>
      <c r="B36" s="120">
        <v>28</v>
      </c>
      <c r="C36" s="3">
        <v>24</v>
      </c>
      <c r="D36" s="123">
        <v>4</v>
      </c>
      <c r="E36" s="120">
        <v>208</v>
      </c>
      <c r="F36" s="3">
        <v>208</v>
      </c>
      <c r="G36" s="123">
        <v>0</v>
      </c>
      <c r="H36" s="120">
        <v>113</v>
      </c>
      <c r="I36" s="3">
        <v>113</v>
      </c>
      <c r="J36" s="123">
        <v>0</v>
      </c>
      <c r="K36" s="120">
        <v>157</v>
      </c>
      <c r="L36" s="3">
        <v>89</v>
      </c>
      <c r="M36" s="3">
        <v>68</v>
      </c>
    </row>
    <row r="37" spans="1:13" ht="14">
      <c r="A37" s="303" t="s">
        <v>521</v>
      </c>
      <c r="B37" s="120">
        <v>25</v>
      </c>
      <c r="C37" s="3">
        <v>13</v>
      </c>
      <c r="D37" s="123">
        <v>12</v>
      </c>
      <c r="E37" s="120">
        <v>206</v>
      </c>
      <c r="F37" s="3">
        <v>171</v>
      </c>
      <c r="G37" s="123">
        <v>35</v>
      </c>
      <c r="H37" s="120">
        <v>91</v>
      </c>
      <c r="I37" s="3">
        <v>72</v>
      </c>
      <c r="J37" s="123">
        <v>19</v>
      </c>
      <c r="K37" s="120">
        <v>146</v>
      </c>
      <c r="L37" s="3">
        <v>133</v>
      </c>
      <c r="M37" s="3">
        <v>13</v>
      </c>
    </row>
    <row r="38" spans="1:13" ht="14">
      <c r="A38" s="303" t="s">
        <v>522</v>
      </c>
      <c r="B38" s="120">
        <v>68</v>
      </c>
      <c r="C38" s="3">
        <v>64</v>
      </c>
      <c r="D38" s="123">
        <v>4</v>
      </c>
      <c r="E38" s="120">
        <v>473</v>
      </c>
      <c r="F38" s="3">
        <v>398</v>
      </c>
      <c r="G38" s="123">
        <v>75</v>
      </c>
      <c r="H38" s="120">
        <v>261</v>
      </c>
      <c r="I38" s="3">
        <v>229</v>
      </c>
      <c r="J38" s="123">
        <v>32</v>
      </c>
      <c r="K38" s="120">
        <v>405</v>
      </c>
      <c r="L38" s="3">
        <v>255</v>
      </c>
      <c r="M38" s="3">
        <v>150</v>
      </c>
    </row>
    <row r="39" spans="1:13" ht="14">
      <c r="A39" s="303" t="s">
        <v>523</v>
      </c>
      <c r="B39" s="120">
        <v>76</v>
      </c>
      <c r="C39" s="3">
        <v>35</v>
      </c>
      <c r="D39" s="123">
        <v>41</v>
      </c>
      <c r="E39" s="120">
        <v>429</v>
      </c>
      <c r="F39" s="3">
        <v>361</v>
      </c>
      <c r="G39" s="123">
        <v>68</v>
      </c>
      <c r="H39" s="120">
        <v>208</v>
      </c>
      <c r="I39" s="3">
        <v>191</v>
      </c>
      <c r="J39" s="123">
        <v>17</v>
      </c>
      <c r="K39" s="120">
        <v>240</v>
      </c>
      <c r="L39" s="3">
        <v>197</v>
      </c>
      <c r="M39" s="3">
        <v>43</v>
      </c>
    </row>
    <row r="40" spans="1:13" ht="14">
      <c r="A40" s="303" t="s">
        <v>524</v>
      </c>
      <c r="B40" s="121" t="s">
        <v>499</v>
      </c>
      <c r="C40" s="15" t="s">
        <v>499</v>
      </c>
      <c r="D40" s="124" t="s">
        <v>499</v>
      </c>
      <c r="E40" s="121" t="s">
        <v>499</v>
      </c>
      <c r="F40" s="15" t="s">
        <v>499</v>
      </c>
      <c r="G40" s="124" t="s">
        <v>499</v>
      </c>
      <c r="H40" s="121" t="s">
        <v>499</v>
      </c>
      <c r="I40" s="15" t="s">
        <v>499</v>
      </c>
      <c r="J40" s="124" t="s">
        <v>499</v>
      </c>
      <c r="K40" s="121" t="s">
        <v>499</v>
      </c>
      <c r="L40" s="15" t="s">
        <v>499</v>
      </c>
      <c r="M40" s="15" t="s">
        <v>499</v>
      </c>
    </row>
    <row r="41" spans="1:13" ht="14">
      <c r="A41" s="303" t="s">
        <v>525</v>
      </c>
      <c r="B41" s="120">
        <v>57</v>
      </c>
      <c r="C41" s="3">
        <v>23</v>
      </c>
      <c r="D41" s="123">
        <v>34</v>
      </c>
      <c r="E41" s="120">
        <v>446</v>
      </c>
      <c r="F41" s="3">
        <v>413</v>
      </c>
      <c r="G41" s="123">
        <v>33</v>
      </c>
      <c r="H41" s="120">
        <v>165</v>
      </c>
      <c r="I41" s="3">
        <v>151</v>
      </c>
      <c r="J41" s="123">
        <v>14</v>
      </c>
      <c r="K41" s="120">
        <v>214</v>
      </c>
      <c r="L41" s="3">
        <v>147</v>
      </c>
      <c r="M41" s="3">
        <v>67</v>
      </c>
    </row>
    <row r="42" spans="1:13" ht="14">
      <c r="A42" s="303" t="s">
        <v>526</v>
      </c>
      <c r="B42" s="120">
        <v>31</v>
      </c>
      <c r="C42" s="3">
        <v>17</v>
      </c>
      <c r="D42" s="123">
        <v>14</v>
      </c>
      <c r="E42" s="120">
        <v>393</v>
      </c>
      <c r="F42" s="3">
        <v>344</v>
      </c>
      <c r="G42" s="123">
        <v>49</v>
      </c>
      <c r="H42" s="120">
        <v>140</v>
      </c>
      <c r="I42" s="3">
        <v>138</v>
      </c>
      <c r="J42" s="123">
        <v>2</v>
      </c>
      <c r="K42" s="120">
        <v>114</v>
      </c>
      <c r="L42" s="3">
        <v>74</v>
      </c>
      <c r="M42" s="3">
        <v>40</v>
      </c>
    </row>
    <row r="43" spans="1:13" ht="14">
      <c r="A43" s="303" t="s">
        <v>527</v>
      </c>
      <c r="B43" s="120">
        <v>103</v>
      </c>
      <c r="C43" s="3">
        <v>40</v>
      </c>
      <c r="D43" s="123">
        <v>63</v>
      </c>
      <c r="E43" s="120">
        <v>915</v>
      </c>
      <c r="F43" s="3">
        <v>832</v>
      </c>
      <c r="G43" s="123">
        <v>83</v>
      </c>
      <c r="H43" s="120">
        <v>474</v>
      </c>
      <c r="I43" s="3">
        <v>447</v>
      </c>
      <c r="J43" s="123">
        <v>27</v>
      </c>
      <c r="K43" s="120">
        <v>677</v>
      </c>
      <c r="L43" s="3">
        <v>529</v>
      </c>
      <c r="M43" s="3">
        <v>148</v>
      </c>
    </row>
    <row r="44" spans="1:13" ht="14">
      <c r="A44" s="303" t="s">
        <v>528</v>
      </c>
      <c r="B44" s="120">
        <v>43</v>
      </c>
      <c r="C44" s="3">
        <v>21</v>
      </c>
      <c r="D44" s="123">
        <v>22</v>
      </c>
      <c r="E44" s="120">
        <v>327</v>
      </c>
      <c r="F44" s="3">
        <v>296</v>
      </c>
      <c r="G44" s="123">
        <v>31</v>
      </c>
      <c r="H44" s="120">
        <v>246</v>
      </c>
      <c r="I44" s="3">
        <v>218</v>
      </c>
      <c r="J44" s="123">
        <v>28</v>
      </c>
      <c r="K44" s="120">
        <v>239</v>
      </c>
      <c r="L44" s="3">
        <v>143</v>
      </c>
      <c r="M44" s="3">
        <v>96</v>
      </c>
    </row>
    <row r="45" spans="1:13" ht="14">
      <c r="A45" s="303" t="s">
        <v>529</v>
      </c>
      <c r="B45" s="121" t="s">
        <v>499</v>
      </c>
      <c r="C45" s="15" t="s">
        <v>499</v>
      </c>
      <c r="D45" s="124" t="s">
        <v>499</v>
      </c>
      <c r="E45" s="121" t="s">
        <v>499</v>
      </c>
      <c r="F45" s="15" t="s">
        <v>499</v>
      </c>
      <c r="G45" s="124" t="s">
        <v>499</v>
      </c>
      <c r="H45" s="121" t="s">
        <v>499</v>
      </c>
      <c r="I45" s="15" t="s">
        <v>499</v>
      </c>
      <c r="J45" s="124" t="s">
        <v>499</v>
      </c>
      <c r="K45" s="121" t="s">
        <v>499</v>
      </c>
      <c r="L45" s="15" t="s">
        <v>499</v>
      </c>
      <c r="M45" s="15" t="s">
        <v>499</v>
      </c>
    </row>
    <row r="46" spans="1:13" ht="14">
      <c r="A46" s="303" t="s">
        <v>530</v>
      </c>
      <c r="B46" s="120">
        <v>33</v>
      </c>
      <c r="C46" s="3">
        <v>0</v>
      </c>
      <c r="D46" s="123">
        <v>33</v>
      </c>
      <c r="E46" s="120">
        <v>239</v>
      </c>
      <c r="F46" s="3">
        <v>208</v>
      </c>
      <c r="G46" s="123">
        <v>31</v>
      </c>
      <c r="H46" s="120">
        <v>139</v>
      </c>
      <c r="I46" s="3">
        <v>129</v>
      </c>
      <c r="J46" s="123">
        <v>10</v>
      </c>
      <c r="K46" s="120">
        <v>81</v>
      </c>
      <c r="L46" s="3">
        <v>68</v>
      </c>
      <c r="M46" s="3">
        <v>13</v>
      </c>
    </row>
    <row r="47" spans="1:13" ht="14">
      <c r="A47" s="303" t="s">
        <v>531</v>
      </c>
      <c r="B47" s="121" t="s">
        <v>499</v>
      </c>
      <c r="C47" s="15" t="s">
        <v>499</v>
      </c>
      <c r="D47" s="124" t="s">
        <v>499</v>
      </c>
      <c r="E47" s="121" t="s">
        <v>499</v>
      </c>
      <c r="F47" s="15" t="s">
        <v>499</v>
      </c>
      <c r="G47" s="124" t="s">
        <v>499</v>
      </c>
      <c r="H47" s="121" t="s">
        <v>499</v>
      </c>
      <c r="I47" s="15" t="s">
        <v>499</v>
      </c>
      <c r="J47" s="124" t="s">
        <v>499</v>
      </c>
      <c r="K47" s="121" t="s">
        <v>499</v>
      </c>
      <c r="L47" s="15" t="s">
        <v>499</v>
      </c>
      <c r="M47" s="15" t="s">
        <v>499</v>
      </c>
    </row>
    <row r="48" spans="1:13" ht="14">
      <c r="A48" s="303" t="s">
        <v>532</v>
      </c>
      <c r="B48" s="120">
        <v>20</v>
      </c>
      <c r="C48" s="3">
        <v>17</v>
      </c>
      <c r="D48" s="123">
        <v>3</v>
      </c>
      <c r="E48" s="120">
        <v>152</v>
      </c>
      <c r="F48" s="3">
        <v>127</v>
      </c>
      <c r="G48" s="123">
        <v>25</v>
      </c>
      <c r="H48" s="120">
        <v>147</v>
      </c>
      <c r="I48" s="3">
        <v>94</v>
      </c>
      <c r="J48" s="123">
        <v>53</v>
      </c>
      <c r="K48" s="120">
        <v>156</v>
      </c>
      <c r="L48" s="3">
        <v>73</v>
      </c>
      <c r="M48" s="3">
        <v>83</v>
      </c>
    </row>
    <row r="49" spans="1:13" ht="14">
      <c r="A49" s="303" t="s">
        <v>533</v>
      </c>
      <c r="B49" s="120">
        <v>175</v>
      </c>
      <c r="C49" s="3">
        <v>116</v>
      </c>
      <c r="D49" s="123">
        <v>59</v>
      </c>
      <c r="E49" s="119">
        <v>1361</v>
      </c>
      <c r="F49" s="6">
        <v>1288</v>
      </c>
      <c r="G49" s="123">
        <v>73</v>
      </c>
      <c r="H49" s="120">
        <v>617</v>
      </c>
      <c r="I49" s="3">
        <v>496</v>
      </c>
      <c r="J49" s="123">
        <v>121</v>
      </c>
      <c r="K49" s="120">
        <v>702</v>
      </c>
      <c r="L49" s="3">
        <v>503</v>
      </c>
      <c r="M49" s="3">
        <v>199</v>
      </c>
    </row>
    <row r="50" spans="1:13" ht="14">
      <c r="A50" s="303" t="s">
        <v>534</v>
      </c>
      <c r="B50" s="120">
        <v>95</v>
      </c>
      <c r="C50" s="3">
        <v>68</v>
      </c>
      <c r="D50" s="123">
        <v>27</v>
      </c>
      <c r="E50" s="120">
        <v>658</v>
      </c>
      <c r="F50" s="3">
        <v>650</v>
      </c>
      <c r="G50" s="123">
        <v>8</v>
      </c>
      <c r="H50" s="120">
        <v>315</v>
      </c>
      <c r="I50" s="3">
        <v>297</v>
      </c>
      <c r="J50" s="123">
        <v>18</v>
      </c>
      <c r="K50" s="120">
        <v>690</v>
      </c>
      <c r="L50" s="3">
        <v>368</v>
      </c>
      <c r="M50" s="3">
        <v>322</v>
      </c>
    </row>
    <row r="51" spans="1:13" ht="14">
      <c r="A51" s="303" t="s">
        <v>535</v>
      </c>
      <c r="B51" s="121" t="s">
        <v>499</v>
      </c>
      <c r="C51" s="15" t="s">
        <v>499</v>
      </c>
      <c r="D51" s="124" t="s">
        <v>499</v>
      </c>
      <c r="E51" s="121" t="s">
        <v>499</v>
      </c>
      <c r="F51" s="15" t="s">
        <v>499</v>
      </c>
      <c r="G51" s="124" t="s">
        <v>499</v>
      </c>
      <c r="H51" s="121" t="s">
        <v>499</v>
      </c>
      <c r="I51" s="15" t="s">
        <v>499</v>
      </c>
      <c r="J51" s="124" t="s">
        <v>499</v>
      </c>
      <c r="K51" s="121" t="s">
        <v>499</v>
      </c>
      <c r="L51" s="15" t="s">
        <v>499</v>
      </c>
      <c r="M51" s="15" t="s">
        <v>499</v>
      </c>
    </row>
    <row r="52" spans="1:13" ht="14">
      <c r="A52" s="303" t="s">
        <v>536</v>
      </c>
      <c r="B52" s="120">
        <v>54</v>
      </c>
      <c r="C52" s="3">
        <v>28</v>
      </c>
      <c r="D52" s="123">
        <v>26</v>
      </c>
      <c r="E52" s="120">
        <v>459</v>
      </c>
      <c r="F52" s="3">
        <v>395</v>
      </c>
      <c r="G52" s="123">
        <v>64</v>
      </c>
      <c r="H52" s="120">
        <v>249</v>
      </c>
      <c r="I52" s="3">
        <v>249</v>
      </c>
      <c r="J52" s="123">
        <v>0</v>
      </c>
      <c r="K52" s="120">
        <v>238</v>
      </c>
      <c r="L52" s="3">
        <v>201</v>
      </c>
      <c r="M52" s="3">
        <v>37</v>
      </c>
    </row>
    <row r="53" spans="1:13" ht="14">
      <c r="A53" s="303" t="s">
        <v>537</v>
      </c>
      <c r="B53" s="120">
        <v>244</v>
      </c>
      <c r="C53" s="3">
        <v>106</v>
      </c>
      <c r="D53" s="123">
        <v>138</v>
      </c>
      <c r="E53" s="119">
        <v>2459</v>
      </c>
      <c r="F53" s="6">
        <v>2280</v>
      </c>
      <c r="G53" s="123">
        <v>179</v>
      </c>
      <c r="H53" s="119">
        <v>1108</v>
      </c>
      <c r="I53" s="6">
        <v>1070</v>
      </c>
      <c r="J53" s="123">
        <v>38</v>
      </c>
      <c r="K53" s="119">
        <v>1069</v>
      </c>
      <c r="L53" s="3">
        <v>797</v>
      </c>
      <c r="M53" s="3">
        <v>272</v>
      </c>
    </row>
    <row r="54" spans="1:13" ht="14">
      <c r="A54" s="303" t="s">
        <v>538</v>
      </c>
      <c r="B54" s="121" t="s">
        <v>499</v>
      </c>
      <c r="C54" s="15" t="s">
        <v>499</v>
      </c>
      <c r="D54" s="124" t="s">
        <v>499</v>
      </c>
      <c r="E54" s="121" t="s">
        <v>499</v>
      </c>
      <c r="F54" s="15" t="s">
        <v>499</v>
      </c>
      <c r="G54" s="124" t="s">
        <v>499</v>
      </c>
      <c r="H54" s="121" t="s">
        <v>499</v>
      </c>
      <c r="I54" s="15" t="s">
        <v>499</v>
      </c>
      <c r="J54" s="124" t="s">
        <v>499</v>
      </c>
      <c r="K54" s="121" t="s">
        <v>499</v>
      </c>
      <c r="L54" s="15" t="s">
        <v>499</v>
      </c>
      <c r="M54" s="15" t="s">
        <v>499</v>
      </c>
    </row>
    <row r="55" spans="1:13" ht="14">
      <c r="A55" s="303" t="s">
        <v>539</v>
      </c>
      <c r="B55" s="120">
        <v>19</v>
      </c>
      <c r="C55" s="3">
        <v>16</v>
      </c>
      <c r="D55" s="123">
        <v>3</v>
      </c>
      <c r="E55" s="120">
        <v>138</v>
      </c>
      <c r="F55" s="3">
        <v>103</v>
      </c>
      <c r="G55" s="123">
        <v>35</v>
      </c>
      <c r="H55" s="120">
        <v>63</v>
      </c>
      <c r="I55" s="3">
        <v>52</v>
      </c>
      <c r="J55" s="123">
        <v>11</v>
      </c>
      <c r="K55" s="120">
        <v>110</v>
      </c>
      <c r="L55" s="3">
        <v>67</v>
      </c>
      <c r="M55" s="3">
        <v>43</v>
      </c>
    </row>
    <row r="56" spans="1:13" ht="14">
      <c r="A56" s="303" t="s">
        <v>540</v>
      </c>
      <c r="B56" s="121" t="s">
        <v>499</v>
      </c>
      <c r="C56" s="15" t="s">
        <v>499</v>
      </c>
      <c r="D56" s="124" t="s">
        <v>499</v>
      </c>
      <c r="E56" s="121" t="s">
        <v>499</v>
      </c>
      <c r="F56" s="15" t="s">
        <v>499</v>
      </c>
      <c r="G56" s="124" t="s">
        <v>499</v>
      </c>
      <c r="H56" s="121" t="s">
        <v>499</v>
      </c>
      <c r="I56" s="15" t="s">
        <v>499</v>
      </c>
      <c r="J56" s="124" t="s">
        <v>499</v>
      </c>
      <c r="K56" s="121" t="s">
        <v>499</v>
      </c>
      <c r="L56" s="15" t="s">
        <v>499</v>
      </c>
      <c r="M56" s="15" t="s">
        <v>499</v>
      </c>
    </row>
    <row r="57" spans="1:13" ht="14">
      <c r="A57" s="522"/>
      <c r="B57" s="178"/>
      <c r="C57" s="178"/>
      <c r="D57" s="178"/>
      <c r="E57" s="178"/>
      <c r="F57" s="178"/>
      <c r="G57" s="178"/>
      <c r="H57" s="178"/>
      <c r="I57" s="178"/>
      <c r="J57" s="178"/>
      <c r="K57" s="178"/>
      <c r="L57" s="178"/>
      <c r="M57" s="178"/>
    </row>
    <row r="58" spans="1:13" ht="14">
      <c r="A58" s="1731" t="s">
        <v>1254</v>
      </c>
      <c r="B58" s="1731"/>
      <c r="C58" s="1731"/>
      <c r="D58" s="1731"/>
      <c r="E58" s="1731"/>
      <c r="F58" s="1731"/>
      <c r="G58" s="1731"/>
      <c r="H58" s="1731"/>
      <c r="I58" s="1731"/>
      <c r="J58" s="1731"/>
      <c r="K58" s="1731"/>
      <c r="L58" s="1731"/>
      <c r="M58" s="1731"/>
    </row>
    <row r="59" spans="1:13" ht="14">
      <c r="A59" s="178"/>
      <c r="B59" s="178"/>
      <c r="C59" s="178"/>
      <c r="D59" s="178"/>
      <c r="E59" s="178"/>
      <c r="F59" s="178"/>
      <c r="G59" s="178"/>
      <c r="H59" s="178"/>
      <c r="I59" s="178"/>
      <c r="J59" s="178"/>
      <c r="K59" s="178"/>
      <c r="L59" s="178"/>
      <c r="M59" s="178"/>
    </row>
    <row r="60" spans="1:13" ht="40.5" customHeight="1">
      <c r="A60" s="2022" t="s">
        <v>541</v>
      </c>
      <c r="B60" s="2022"/>
      <c r="C60" s="2022"/>
      <c r="D60" s="2022"/>
      <c r="E60" s="2022"/>
      <c r="F60" s="2022"/>
      <c r="G60" s="2022"/>
      <c r="H60" s="2022"/>
      <c r="I60" s="2022"/>
      <c r="J60" s="2022"/>
      <c r="K60" s="2022"/>
      <c r="L60" s="2022"/>
      <c r="M60" s="2022"/>
    </row>
    <row r="61" spans="1:13" ht="14">
      <c r="A61" s="188"/>
      <c r="B61" s="188"/>
      <c r="C61" s="188"/>
      <c r="D61" s="188"/>
      <c r="E61" s="188"/>
      <c r="F61" s="188"/>
      <c r="G61" s="188"/>
      <c r="H61" s="188"/>
      <c r="I61" s="188"/>
      <c r="J61" s="188"/>
      <c r="K61" s="188"/>
      <c r="L61" s="188"/>
      <c r="M61" s="188"/>
    </row>
    <row r="62" spans="1:13" ht="31.5" customHeight="1">
      <c r="A62" s="1971" t="s">
        <v>2996</v>
      </c>
      <c r="B62" s="1971"/>
      <c r="C62" s="1971"/>
      <c r="D62" s="1971"/>
      <c r="E62" s="1971"/>
      <c r="F62" s="1971"/>
      <c r="G62" s="1971"/>
      <c r="H62" s="1971"/>
      <c r="I62" s="1971"/>
      <c r="J62" s="1971"/>
      <c r="K62" s="1971"/>
      <c r="L62" s="1971"/>
      <c r="M62" s="1971"/>
    </row>
  </sheetData>
  <mergeCells count="9">
    <mergeCell ref="A1:M1"/>
    <mergeCell ref="A58:M58"/>
    <mergeCell ref="A60:M60"/>
    <mergeCell ref="A62:M62"/>
    <mergeCell ref="B3:D3"/>
    <mergeCell ref="E3:G3"/>
    <mergeCell ref="H3:J3"/>
    <mergeCell ref="K3:M3"/>
    <mergeCell ref="A3:A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1"/>
  <sheetViews>
    <sheetView topLeftCell="A4" workbookViewId="0">
      <selection activeCell="K16" sqref="K16"/>
    </sheetView>
  </sheetViews>
  <sheetFormatPr defaultRowHeight="14.25" customHeight="1"/>
  <cols>
    <col min="1" max="1" width="20.83203125" style="228" customWidth="1"/>
    <col min="2" max="7" width="10.1640625" style="117" customWidth="1"/>
    <col min="8" max="8" width="8.6640625" style="171"/>
    <col min="9" max="16384" width="8.6640625" style="117"/>
  </cols>
  <sheetData>
    <row r="1" spans="1:8" ht="25">
      <c r="A1" s="1701" t="s">
        <v>3149</v>
      </c>
      <c r="B1" s="1701"/>
      <c r="C1" s="1701"/>
      <c r="D1" s="1701"/>
      <c r="E1" s="1701"/>
      <c r="F1" s="1701"/>
      <c r="G1" s="1701"/>
      <c r="H1" s="1440"/>
    </row>
    <row r="2" spans="1:8" ht="14">
      <c r="A2" s="118"/>
      <c r="B2" s="118"/>
      <c r="C2" s="118"/>
      <c r="D2" s="118"/>
      <c r="E2" s="118"/>
      <c r="F2" s="118"/>
      <c r="G2" s="118"/>
    </row>
    <row r="3" spans="1:8" ht="17.5">
      <c r="A3" s="1706" t="s">
        <v>112</v>
      </c>
      <c r="B3" s="1691" t="s">
        <v>100</v>
      </c>
      <c r="C3" s="1692"/>
      <c r="D3" s="1691" t="s">
        <v>86</v>
      </c>
      <c r="E3" s="1695"/>
      <c r="F3" s="1695"/>
      <c r="G3" s="1696"/>
      <c r="H3" s="1381"/>
    </row>
    <row r="4" spans="1:8" ht="32.5">
      <c r="A4" s="1707"/>
      <c r="B4" s="1693"/>
      <c r="C4" s="1694"/>
      <c r="D4" s="1693" t="s">
        <v>786</v>
      </c>
      <c r="E4" s="1694"/>
      <c r="F4" s="1693" t="s">
        <v>783</v>
      </c>
      <c r="G4" s="1697"/>
      <c r="H4" s="1435"/>
    </row>
    <row r="5" spans="1:8" ht="17.5">
      <c r="A5" s="1707"/>
      <c r="B5" s="834" t="s">
        <v>209</v>
      </c>
      <c r="C5" s="825" t="s">
        <v>210</v>
      </c>
      <c r="D5" s="834" t="s">
        <v>209</v>
      </c>
      <c r="E5" s="825" t="s">
        <v>210</v>
      </c>
      <c r="F5" s="834" t="s">
        <v>209</v>
      </c>
      <c r="G5" s="829" t="s">
        <v>210</v>
      </c>
      <c r="H5" s="1381"/>
    </row>
    <row r="6" spans="1:8" ht="14">
      <c r="A6" s="285" t="s">
        <v>89</v>
      </c>
      <c r="B6" s="1549">
        <v>2625</v>
      </c>
      <c r="C6" s="2368">
        <v>0.1361</v>
      </c>
      <c r="D6" s="1549">
        <v>808</v>
      </c>
      <c r="E6" s="2368">
        <v>8.7599999999999997E-2</v>
      </c>
      <c r="F6" s="1549">
        <v>1817</v>
      </c>
      <c r="G6" s="2371">
        <v>0.18060000000000001</v>
      </c>
    </row>
    <row r="7" spans="1:8" ht="14">
      <c r="A7" s="831" t="s">
        <v>113</v>
      </c>
      <c r="B7" s="1550">
        <v>2544</v>
      </c>
      <c r="C7" s="2369">
        <v>0.13189999999999999</v>
      </c>
      <c r="D7" s="1550">
        <v>1272</v>
      </c>
      <c r="E7" s="2369">
        <v>0.13780000000000001</v>
      </c>
      <c r="F7" s="1550">
        <v>1272</v>
      </c>
      <c r="G7" s="2372">
        <v>0.12640000000000001</v>
      </c>
    </row>
    <row r="8" spans="1:8" ht="14">
      <c r="A8" s="287" t="s">
        <v>114</v>
      </c>
      <c r="B8" s="1551">
        <v>2151</v>
      </c>
      <c r="C8" s="1662">
        <v>0.1115</v>
      </c>
      <c r="D8" s="1551">
        <v>766</v>
      </c>
      <c r="E8" s="1662">
        <v>8.3000000000000004E-2</v>
      </c>
      <c r="F8" s="1551">
        <v>1385</v>
      </c>
      <c r="G8" s="2373">
        <v>0.13769999999999999</v>
      </c>
    </row>
    <row r="9" spans="1:8" ht="14">
      <c r="A9" s="831" t="s">
        <v>115</v>
      </c>
      <c r="B9" s="1550">
        <v>2584</v>
      </c>
      <c r="C9" s="2369">
        <v>0.13400000000000001</v>
      </c>
      <c r="D9" s="1550">
        <v>1236</v>
      </c>
      <c r="E9" s="2369">
        <v>0.13389999999999999</v>
      </c>
      <c r="F9" s="1550">
        <v>1348</v>
      </c>
      <c r="G9" s="2372">
        <v>0.13400000000000001</v>
      </c>
    </row>
    <row r="10" spans="1:8" ht="14">
      <c r="A10" s="287" t="s">
        <v>116</v>
      </c>
      <c r="B10" s="1551">
        <v>1568</v>
      </c>
      <c r="C10" s="1662">
        <v>8.1299999999999997E-2</v>
      </c>
      <c r="D10" s="1551">
        <v>616</v>
      </c>
      <c r="E10" s="1662">
        <v>6.6799999999999998E-2</v>
      </c>
      <c r="F10" s="1551">
        <v>952</v>
      </c>
      <c r="G10" s="2373">
        <v>9.4600000000000004E-2</v>
      </c>
    </row>
    <row r="11" spans="1:8" ht="14">
      <c r="A11" s="831" t="s">
        <v>117</v>
      </c>
      <c r="B11" s="1550">
        <v>2222</v>
      </c>
      <c r="C11" s="2369">
        <v>0.1152</v>
      </c>
      <c r="D11" s="1550">
        <v>778</v>
      </c>
      <c r="E11" s="2369">
        <v>8.43E-2</v>
      </c>
      <c r="F11" s="1550">
        <v>1444</v>
      </c>
      <c r="G11" s="2372">
        <v>0.14349999999999999</v>
      </c>
    </row>
    <row r="12" spans="1:8" ht="14">
      <c r="A12" s="287" t="s">
        <v>118</v>
      </c>
      <c r="B12" s="1551">
        <v>1102</v>
      </c>
      <c r="C12" s="1662">
        <v>5.7099999999999998E-2</v>
      </c>
      <c r="D12" s="1551">
        <v>358</v>
      </c>
      <c r="E12" s="1662">
        <v>3.8800000000000001E-2</v>
      </c>
      <c r="F12" s="1551">
        <v>744</v>
      </c>
      <c r="G12" s="2373">
        <v>7.3999999999999996E-2</v>
      </c>
    </row>
    <row r="13" spans="1:8" ht="14">
      <c r="A13" s="831" t="s">
        <v>119</v>
      </c>
      <c r="B13" s="1550">
        <v>2106</v>
      </c>
      <c r="C13" s="2369">
        <v>0.10920000000000001</v>
      </c>
      <c r="D13" s="1550">
        <v>1476</v>
      </c>
      <c r="E13" s="2369">
        <v>0.15989999999999999</v>
      </c>
      <c r="F13" s="1550">
        <v>630</v>
      </c>
      <c r="G13" s="2372">
        <v>6.2600000000000003E-2</v>
      </c>
    </row>
    <row r="14" spans="1:8" ht="14">
      <c r="A14" s="287" t="s">
        <v>120</v>
      </c>
      <c r="B14" s="1551">
        <v>1208</v>
      </c>
      <c r="C14" s="1662">
        <v>6.2600000000000003E-2</v>
      </c>
      <c r="D14" s="1551">
        <v>886</v>
      </c>
      <c r="E14" s="1662">
        <v>9.6000000000000002E-2</v>
      </c>
      <c r="F14" s="1551">
        <v>322</v>
      </c>
      <c r="G14" s="2373">
        <v>3.2000000000000001E-2</v>
      </c>
    </row>
    <row r="15" spans="1:8" ht="14">
      <c r="A15" s="831" t="s">
        <v>121</v>
      </c>
      <c r="B15" s="1550">
        <v>730</v>
      </c>
      <c r="C15" s="2369">
        <v>3.78E-2</v>
      </c>
      <c r="D15" s="1550">
        <v>584</v>
      </c>
      <c r="E15" s="2369">
        <v>6.3299999999999995E-2</v>
      </c>
      <c r="F15" s="1550">
        <v>146</v>
      </c>
      <c r="G15" s="2372">
        <v>1.4500000000000001E-2</v>
      </c>
    </row>
    <row r="16" spans="1:8" ht="14.5" thickBot="1">
      <c r="A16" s="287" t="s">
        <v>122</v>
      </c>
      <c r="B16" s="1552">
        <v>448</v>
      </c>
      <c r="C16" s="2370">
        <v>2.3199999999999998E-2</v>
      </c>
      <c r="D16" s="1552">
        <v>448</v>
      </c>
      <c r="E16" s="2370">
        <v>4.8500000000000001E-2</v>
      </c>
      <c r="F16" s="1552" t="s">
        <v>123</v>
      </c>
      <c r="G16" s="630"/>
    </row>
    <row r="17" spans="1:7" ht="14">
      <c r="A17" s="835" t="s">
        <v>87</v>
      </c>
      <c r="B17" s="1553">
        <v>19288</v>
      </c>
      <c r="C17" s="832"/>
      <c r="D17" s="1554">
        <v>9228</v>
      </c>
      <c r="E17" s="832"/>
      <c r="F17" s="1554">
        <v>10060</v>
      </c>
      <c r="G17" s="833"/>
    </row>
    <row r="18" spans="1:7" ht="14">
      <c r="A18" s="1708" t="s">
        <v>124</v>
      </c>
      <c r="B18" s="1709"/>
      <c r="C18" s="1709"/>
      <c r="D18" s="1709"/>
      <c r="E18" s="1709"/>
      <c r="F18" s="1709"/>
      <c r="G18" s="1710"/>
    </row>
    <row r="19" spans="1:7" ht="14">
      <c r="A19" s="1711" t="s">
        <v>104</v>
      </c>
      <c r="B19" s="1712"/>
      <c r="C19" s="1712"/>
      <c r="D19" s="1712"/>
      <c r="E19" s="1712"/>
      <c r="F19" s="1712"/>
      <c r="G19" s="1713"/>
    </row>
    <row r="20" spans="1:7" ht="14">
      <c r="A20" s="141"/>
      <c r="B20" s="141"/>
      <c r="C20" s="141"/>
      <c r="D20" s="141"/>
      <c r="E20" s="141"/>
      <c r="F20" s="141"/>
      <c r="G20" s="141"/>
    </row>
    <row r="21" spans="1:7" ht="14">
      <c r="A21" s="1702" t="s">
        <v>3147</v>
      </c>
      <c r="B21" s="1703"/>
      <c r="C21" s="1703"/>
      <c r="D21" s="1703"/>
      <c r="E21" s="1703"/>
      <c r="F21" s="1703"/>
      <c r="G21" s="1703"/>
    </row>
  </sheetData>
  <mergeCells count="9">
    <mergeCell ref="A1:G1"/>
    <mergeCell ref="A18:G18"/>
    <mergeCell ref="A19:G19"/>
    <mergeCell ref="A21:G21"/>
    <mergeCell ref="B3:C4"/>
    <mergeCell ref="D3:G3"/>
    <mergeCell ref="D4:E4"/>
    <mergeCell ref="F4:G4"/>
    <mergeCell ref="A3:A5"/>
  </mergeCells>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J20"/>
  <sheetViews>
    <sheetView topLeftCell="D1" workbookViewId="0">
      <selection activeCell="J1" sqref="J1:J1048576"/>
    </sheetView>
  </sheetViews>
  <sheetFormatPr defaultRowHeight="14"/>
  <cols>
    <col min="1" max="1" width="38.08203125" style="117" customWidth="1"/>
    <col min="2" max="9" width="11.33203125" style="117" customWidth="1"/>
    <col min="10" max="10" width="8.6640625" style="171"/>
    <col min="11" max="16384" width="8.6640625" style="117"/>
  </cols>
  <sheetData>
    <row r="1" spans="1:10" ht="25">
      <c r="A1" s="1993" t="s">
        <v>2994</v>
      </c>
      <c r="B1" s="1993"/>
      <c r="C1" s="1993"/>
      <c r="D1" s="1993"/>
      <c r="E1" s="1993"/>
      <c r="F1" s="1993"/>
      <c r="G1" s="1993"/>
      <c r="H1" s="1993"/>
      <c r="I1" s="1993"/>
      <c r="J1" s="1440"/>
    </row>
    <row r="2" spans="1:10">
      <c r="A2" s="118"/>
      <c r="B2" s="118"/>
      <c r="C2" s="118"/>
      <c r="D2" s="118"/>
      <c r="E2" s="118"/>
      <c r="F2" s="118"/>
      <c r="G2" s="118"/>
      <c r="H2" s="118"/>
      <c r="I2" s="118"/>
    </row>
    <row r="3" spans="1:10" ht="17.5">
      <c r="A3" s="2025" t="s">
        <v>406</v>
      </c>
      <c r="B3" s="1995" t="s">
        <v>453</v>
      </c>
      <c r="C3" s="2016"/>
      <c r="D3" s="1995" t="s">
        <v>154</v>
      </c>
      <c r="E3" s="1996"/>
      <c r="F3" s="1996"/>
      <c r="G3" s="1996"/>
      <c r="H3" s="1996"/>
      <c r="I3" s="1997"/>
      <c r="J3" s="1381"/>
    </row>
    <row r="4" spans="1:10" ht="17.5">
      <c r="A4" s="2026"/>
      <c r="B4" s="1998"/>
      <c r="C4" s="1999"/>
      <c r="D4" s="1998" t="s">
        <v>407</v>
      </c>
      <c r="E4" s="2023"/>
      <c r="F4" s="2023" t="s">
        <v>454</v>
      </c>
      <c r="G4" s="2023"/>
      <c r="H4" s="2023" t="s">
        <v>453</v>
      </c>
      <c r="I4" s="2024"/>
      <c r="J4" s="1381"/>
    </row>
    <row r="5" spans="1:10" ht="17.5">
      <c r="A5" s="2027"/>
      <c r="B5" s="1237" t="s">
        <v>209</v>
      </c>
      <c r="C5" s="1238" t="s">
        <v>210</v>
      </c>
      <c r="D5" s="1237" t="s">
        <v>209</v>
      </c>
      <c r="E5" s="1239" t="s">
        <v>210</v>
      </c>
      <c r="F5" s="1239" t="s">
        <v>209</v>
      </c>
      <c r="G5" s="1239" t="s">
        <v>210</v>
      </c>
      <c r="H5" s="1239" t="s">
        <v>209</v>
      </c>
      <c r="I5" s="1225" t="s">
        <v>210</v>
      </c>
      <c r="J5" s="1381"/>
    </row>
    <row r="6" spans="1:10">
      <c r="A6" s="128" t="s">
        <v>415</v>
      </c>
      <c r="B6" s="398">
        <v>221148671</v>
      </c>
      <c r="C6" s="128"/>
      <c r="D6" s="398">
        <v>163291</v>
      </c>
      <c r="E6" s="128"/>
      <c r="F6" s="398">
        <v>114802</v>
      </c>
      <c r="G6" s="128"/>
      <c r="H6" s="398">
        <v>278093</v>
      </c>
      <c r="I6" s="183"/>
    </row>
    <row r="7" spans="1:10">
      <c r="A7" s="1359"/>
      <c r="B7" s="759"/>
      <c r="C7" s="1359"/>
      <c r="D7" s="759"/>
      <c r="E7" s="1359"/>
      <c r="F7" s="759"/>
      <c r="G7" s="1359"/>
      <c r="H7" s="759"/>
      <c r="I7" s="1360"/>
    </row>
    <row r="8" spans="1:10" ht="14.5" thickBot="1">
      <c r="A8" s="1333" t="s">
        <v>409</v>
      </c>
      <c r="B8" s="1334">
        <v>17483243</v>
      </c>
      <c r="C8" s="1357">
        <v>7.9000000000000001E-2</v>
      </c>
      <c r="D8" s="1334">
        <v>13030</v>
      </c>
      <c r="E8" s="1357">
        <v>0.08</v>
      </c>
      <c r="F8" s="1334">
        <v>15522</v>
      </c>
      <c r="G8" s="1357">
        <v>0.13500000000000001</v>
      </c>
      <c r="H8" s="1334">
        <v>28552</v>
      </c>
      <c r="I8" s="1358">
        <v>0.10299999999999999</v>
      </c>
    </row>
    <row r="9" spans="1:10">
      <c r="A9" s="1332" t="s">
        <v>410</v>
      </c>
      <c r="B9" s="762">
        <v>74589</v>
      </c>
      <c r="C9" s="757">
        <v>4.0000000000000001E-3</v>
      </c>
      <c r="D9" s="1356">
        <v>76</v>
      </c>
      <c r="E9" s="757">
        <v>6.0000000000000001E-3</v>
      </c>
      <c r="F9" s="1356">
        <v>66</v>
      </c>
      <c r="G9" s="757">
        <v>4.0000000000000001E-3</v>
      </c>
      <c r="H9" s="1356">
        <v>142</v>
      </c>
      <c r="I9" s="758">
        <v>5.0000000000000001E-3</v>
      </c>
    </row>
    <row r="10" spans="1:10">
      <c r="A10" s="485" t="s">
        <v>411</v>
      </c>
      <c r="B10" s="398">
        <v>9203080</v>
      </c>
      <c r="C10" s="394">
        <v>0.52600000000000002</v>
      </c>
      <c r="D10" s="398">
        <v>6917</v>
      </c>
      <c r="E10" s="394">
        <v>0.53100000000000003</v>
      </c>
      <c r="F10" s="398">
        <v>8973</v>
      </c>
      <c r="G10" s="394">
        <v>0.57799999999999996</v>
      </c>
      <c r="H10" s="398">
        <v>15890</v>
      </c>
      <c r="I10" s="393">
        <v>0.55700000000000005</v>
      </c>
    </row>
    <row r="11" spans="1:10">
      <c r="A11" s="485" t="s">
        <v>412</v>
      </c>
      <c r="B11" s="398">
        <v>4159606</v>
      </c>
      <c r="C11" s="394">
        <v>0.23799999999999999</v>
      </c>
      <c r="D11" s="398">
        <v>2983</v>
      </c>
      <c r="E11" s="394">
        <v>0.22900000000000001</v>
      </c>
      <c r="F11" s="398">
        <v>3441</v>
      </c>
      <c r="G11" s="394">
        <v>0.222</v>
      </c>
      <c r="H11" s="398">
        <v>6424</v>
      </c>
      <c r="I11" s="393">
        <v>0.22500000000000001</v>
      </c>
    </row>
    <row r="12" spans="1:10">
      <c r="A12" s="485" t="s">
        <v>413</v>
      </c>
      <c r="B12" s="398">
        <v>4045968</v>
      </c>
      <c r="C12" s="394">
        <v>0.23100000000000001</v>
      </c>
      <c r="D12" s="398">
        <v>3054</v>
      </c>
      <c r="E12" s="394">
        <v>0.23400000000000001</v>
      </c>
      <c r="F12" s="398">
        <v>3042</v>
      </c>
      <c r="G12" s="394">
        <v>0.19600000000000001</v>
      </c>
      <c r="H12" s="398">
        <v>6096</v>
      </c>
      <c r="I12" s="393">
        <v>0.214</v>
      </c>
    </row>
    <row r="13" spans="1:10">
      <c r="A13" s="485"/>
      <c r="B13" s="398"/>
      <c r="C13" s="394"/>
      <c r="D13" s="398"/>
      <c r="E13" s="394"/>
      <c r="F13" s="398"/>
      <c r="G13" s="394"/>
      <c r="H13" s="398"/>
      <c r="I13" s="393"/>
    </row>
    <row r="14" spans="1:10" ht="14.5" thickBot="1">
      <c r="A14" s="1333" t="s">
        <v>414</v>
      </c>
      <c r="B14" s="1334">
        <v>203665428</v>
      </c>
      <c r="C14" s="1357">
        <v>0.92100000000000004</v>
      </c>
      <c r="D14" s="1334">
        <v>150261</v>
      </c>
      <c r="E14" s="1357">
        <v>0.92</v>
      </c>
      <c r="F14" s="1334">
        <v>99280</v>
      </c>
      <c r="G14" s="1357">
        <v>0.86499999999999999</v>
      </c>
      <c r="H14" s="1334">
        <v>249541</v>
      </c>
      <c r="I14" s="1358">
        <v>0.89700000000000002</v>
      </c>
    </row>
    <row r="15" spans="1:10">
      <c r="A15" s="1332" t="s">
        <v>410</v>
      </c>
      <c r="B15" s="762">
        <v>11794933</v>
      </c>
      <c r="C15" s="757">
        <v>5.8000000000000003E-2</v>
      </c>
      <c r="D15" s="762">
        <v>14865</v>
      </c>
      <c r="E15" s="757">
        <v>9.9000000000000005E-2</v>
      </c>
      <c r="F15" s="762">
        <v>8655</v>
      </c>
      <c r="G15" s="757">
        <v>8.6999999999999994E-2</v>
      </c>
      <c r="H15" s="762">
        <v>23520</v>
      </c>
      <c r="I15" s="758">
        <v>9.4E-2</v>
      </c>
    </row>
    <row r="16" spans="1:10">
      <c r="A16" s="485" t="s">
        <v>411</v>
      </c>
      <c r="B16" s="398">
        <v>17864430</v>
      </c>
      <c r="C16" s="394">
        <v>8.7999999999999995E-2</v>
      </c>
      <c r="D16" s="398">
        <v>20056</v>
      </c>
      <c r="E16" s="394">
        <v>0.13300000000000001</v>
      </c>
      <c r="F16" s="398">
        <v>13642</v>
      </c>
      <c r="G16" s="394">
        <v>0.13700000000000001</v>
      </c>
      <c r="H16" s="398">
        <v>33698</v>
      </c>
      <c r="I16" s="393">
        <v>0.13500000000000001</v>
      </c>
    </row>
    <row r="17" spans="1:9">
      <c r="A17" s="485" t="s">
        <v>412</v>
      </c>
      <c r="B17" s="398">
        <v>35417751</v>
      </c>
      <c r="C17" s="394">
        <v>0.17399999999999999</v>
      </c>
      <c r="D17" s="398">
        <v>28533</v>
      </c>
      <c r="E17" s="394">
        <v>0.19</v>
      </c>
      <c r="F17" s="398">
        <v>22734</v>
      </c>
      <c r="G17" s="394">
        <v>0.22900000000000001</v>
      </c>
      <c r="H17" s="398">
        <v>51267</v>
      </c>
      <c r="I17" s="393">
        <v>0.20499999999999999</v>
      </c>
    </row>
    <row r="18" spans="1:9">
      <c r="A18" s="485" t="s">
        <v>413</v>
      </c>
      <c r="B18" s="398">
        <v>138588314</v>
      </c>
      <c r="C18" s="394">
        <v>0.68</v>
      </c>
      <c r="D18" s="398">
        <v>86807</v>
      </c>
      <c r="E18" s="394">
        <v>0.57799999999999996</v>
      </c>
      <c r="F18" s="398">
        <v>54249</v>
      </c>
      <c r="G18" s="394">
        <v>0.54600000000000004</v>
      </c>
      <c r="H18" s="398">
        <v>141056</v>
      </c>
      <c r="I18" s="393">
        <v>0.56499999999999995</v>
      </c>
    </row>
    <row r="20" spans="1:9">
      <c r="A20" s="1731" t="s">
        <v>1254</v>
      </c>
      <c r="B20" s="1731"/>
      <c r="C20" s="1731"/>
      <c r="D20" s="1731"/>
      <c r="E20" s="1731"/>
      <c r="F20" s="1731"/>
      <c r="G20" s="1731"/>
      <c r="H20" s="1731"/>
      <c r="I20" s="1731"/>
    </row>
  </sheetData>
  <mergeCells count="8">
    <mergeCell ref="A1:I1"/>
    <mergeCell ref="A20:I20"/>
    <mergeCell ref="D3:I3"/>
    <mergeCell ref="D4:E4"/>
    <mergeCell ref="F4:G4"/>
    <mergeCell ref="H4:I4"/>
    <mergeCell ref="B3:C4"/>
    <mergeCell ref="A3:A5"/>
  </mergeCells>
  <pageMargins left="0.7" right="0.7" top="0.75" bottom="0.75" header="0.3" footer="0.3"/>
  <pageSetup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G72"/>
  <sheetViews>
    <sheetView workbookViewId="0">
      <selection activeCell="G1" sqref="G1:G1048576"/>
    </sheetView>
  </sheetViews>
  <sheetFormatPr defaultRowHeight="14"/>
  <cols>
    <col min="1" max="1" width="24" style="228" customWidth="1"/>
    <col min="2" max="6" width="12" style="117" customWidth="1"/>
    <col min="7" max="7" width="8.6640625" style="171"/>
    <col min="8" max="16384" width="8.6640625" style="117"/>
  </cols>
  <sheetData>
    <row r="1" spans="1:7" ht="25">
      <c r="A1" s="1993" t="s">
        <v>2993</v>
      </c>
      <c r="B1" s="1993"/>
      <c r="C1" s="1993"/>
      <c r="D1" s="1993"/>
      <c r="E1" s="1993"/>
      <c r="F1" s="1993"/>
      <c r="G1" s="1440"/>
    </row>
    <row r="2" spans="1:7">
      <c r="A2" s="118"/>
      <c r="B2" s="118"/>
      <c r="C2" s="118"/>
      <c r="D2" s="118"/>
      <c r="E2" s="118"/>
      <c r="F2" s="118"/>
    </row>
    <row r="3" spans="1:7" ht="17.5">
      <c r="A3" s="2030" t="s">
        <v>85</v>
      </c>
      <c r="B3" s="2020" t="s">
        <v>154</v>
      </c>
      <c r="C3" s="2028"/>
      <c r="D3" s="2028"/>
      <c r="E3" s="2028"/>
      <c r="F3" s="2029"/>
      <c r="G3" s="1381"/>
    </row>
    <row r="4" spans="1:7" ht="17.5">
      <c r="A4" s="2031"/>
      <c r="B4" s="1998" t="s">
        <v>407</v>
      </c>
      <c r="C4" s="2023"/>
      <c r="D4" s="2023"/>
      <c r="E4" s="2023"/>
      <c r="F4" s="2024"/>
      <c r="G4" s="1381"/>
    </row>
    <row r="5" spans="1:7" ht="17.5">
      <c r="A5" s="2032"/>
      <c r="B5" s="1998" t="s">
        <v>471</v>
      </c>
      <c r="C5" s="1999"/>
      <c r="D5" s="1998" t="s">
        <v>466</v>
      </c>
      <c r="E5" s="1999"/>
      <c r="F5" s="2035" t="s">
        <v>87</v>
      </c>
      <c r="G5" s="1381"/>
    </row>
    <row r="6" spans="1:7" ht="17.5">
      <c r="A6" s="2033"/>
      <c r="B6" s="1237" t="s">
        <v>209</v>
      </c>
      <c r="C6" s="1238" t="s">
        <v>210</v>
      </c>
      <c r="D6" s="1237" t="s">
        <v>209</v>
      </c>
      <c r="E6" s="1238" t="s">
        <v>210</v>
      </c>
      <c r="F6" s="2036"/>
      <c r="G6" s="1381"/>
    </row>
    <row r="7" spans="1:7">
      <c r="A7" s="285" t="s">
        <v>482</v>
      </c>
      <c r="B7" s="515">
        <v>4569</v>
      </c>
      <c r="C7" s="381">
        <v>0.47499999999999998</v>
      </c>
      <c r="D7" s="515">
        <v>5050</v>
      </c>
      <c r="E7" s="381">
        <v>0.52500000000000002</v>
      </c>
      <c r="F7" s="515">
        <v>9619</v>
      </c>
    </row>
    <row r="8" spans="1:7">
      <c r="A8" s="1316" t="s">
        <v>113</v>
      </c>
      <c r="B8" s="1326">
        <v>26325</v>
      </c>
      <c r="C8" s="1327">
        <v>0.96299999999999997</v>
      </c>
      <c r="D8" s="1326">
        <v>1019</v>
      </c>
      <c r="E8" s="1327">
        <v>3.6999999999999998E-2</v>
      </c>
      <c r="F8" s="1326">
        <v>27344</v>
      </c>
    </row>
    <row r="9" spans="1:7">
      <c r="A9" s="287" t="s">
        <v>114</v>
      </c>
      <c r="B9" s="509">
        <v>26273</v>
      </c>
      <c r="C9" s="309">
        <v>0.98799999999999999</v>
      </c>
      <c r="D9" s="322">
        <v>320</v>
      </c>
      <c r="E9" s="309">
        <v>1.2E-2</v>
      </c>
      <c r="F9" s="509">
        <v>26593</v>
      </c>
    </row>
    <row r="10" spans="1:7">
      <c r="A10" s="1316" t="s">
        <v>410</v>
      </c>
      <c r="B10" s="1326">
        <v>14403</v>
      </c>
      <c r="C10" s="1327">
        <v>0.96399999999999997</v>
      </c>
      <c r="D10" s="1338">
        <v>538</v>
      </c>
      <c r="E10" s="1327">
        <v>3.5999999999999997E-2</v>
      </c>
      <c r="F10" s="1326">
        <v>14941</v>
      </c>
    </row>
    <row r="11" spans="1:7">
      <c r="A11" s="287" t="s">
        <v>483</v>
      </c>
      <c r="B11" s="509">
        <v>4339</v>
      </c>
      <c r="C11" s="309">
        <v>0.503</v>
      </c>
      <c r="D11" s="509">
        <v>4285</v>
      </c>
      <c r="E11" s="309">
        <v>0.497</v>
      </c>
      <c r="F11" s="509">
        <v>8624</v>
      </c>
    </row>
    <row r="12" spans="1:7">
      <c r="A12" s="1316" t="s">
        <v>116</v>
      </c>
      <c r="B12" s="1326">
        <v>4949</v>
      </c>
      <c r="C12" s="1327">
        <v>0.27</v>
      </c>
      <c r="D12" s="1326">
        <v>13400</v>
      </c>
      <c r="E12" s="1327">
        <v>0.73</v>
      </c>
      <c r="F12" s="1326">
        <v>18349</v>
      </c>
    </row>
    <row r="13" spans="1:7">
      <c r="A13" s="287" t="s">
        <v>412</v>
      </c>
      <c r="B13" s="509">
        <v>3341</v>
      </c>
      <c r="C13" s="309">
        <v>0.106</v>
      </c>
      <c r="D13" s="509">
        <v>28175</v>
      </c>
      <c r="E13" s="309">
        <v>0.89400000000000002</v>
      </c>
      <c r="F13" s="509">
        <v>31516</v>
      </c>
    </row>
    <row r="14" spans="1:7">
      <c r="A14" s="1316" t="s">
        <v>413</v>
      </c>
      <c r="B14" s="1326">
        <v>4324</v>
      </c>
      <c r="C14" s="1327">
        <v>4.8000000000000001E-2</v>
      </c>
      <c r="D14" s="1326">
        <v>85537</v>
      </c>
      <c r="E14" s="1327">
        <v>0.95199999999999996</v>
      </c>
      <c r="F14" s="1326">
        <v>89861</v>
      </c>
    </row>
    <row r="15" spans="1:7">
      <c r="A15" s="386"/>
      <c r="B15" s="180"/>
      <c r="C15" s="180"/>
      <c r="D15" s="180"/>
      <c r="E15" s="180"/>
      <c r="F15" s="180"/>
    </row>
    <row r="16" spans="1:7">
      <c r="A16" s="118"/>
      <c r="B16" s="118"/>
      <c r="C16" s="118"/>
      <c r="D16" s="118"/>
      <c r="E16" s="118"/>
      <c r="F16" s="118"/>
    </row>
    <row r="17" spans="1:7" ht="17.5">
      <c r="A17" s="2030" t="s">
        <v>85</v>
      </c>
      <c r="B17" s="2020" t="s">
        <v>154</v>
      </c>
      <c r="C17" s="2028"/>
      <c r="D17" s="2028"/>
      <c r="E17" s="2028"/>
      <c r="F17" s="2029"/>
      <c r="G17" s="1381"/>
    </row>
    <row r="18" spans="1:7" ht="17.5">
      <c r="A18" s="2031"/>
      <c r="B18" s="1998" t="s">
        <v>787</v>
      </c>
      <c r="C18" s="2023"/>
      <c r="D18" s="2023"/>
      <c r="E18" s="2023"/>
      <c r="F18" s="2024"/>
      <c r="G18" s="1381"/>
    </row>
    <row r="19" spans="1:7" ht="17.5">
      <c r="A19" s="2032"/>
      <c r="B19" s="1998" t="s">
        <v>471</v>
      </c>
      <c r="C19" s="1999"/>
      <c r="D19" s="1998" t="s">
        <v>466</v>
      </c>
      <c r="E19" s="1999"/>
      <c r="F19" s="2035" t="s">
        <v>87</v>
      </c>
      <c r="G19" s="1381"/>
    </row>
    <row r="20" spans="1:7" ht="17.5">
      <c r="A20" s="2033"/>
      <c r="B20" s="1237" t="s">
        <v>209</v>
      </c>
      <c r="C20" s="1238" t="s">
        <v>210</v>
      </c>
      <c r="D20" s="1237" t="s">
        <v>209</v>
      </c>
      <c r="E20" s="1238" t="s">
        <v>210</v>
      </c>
      <c r="F20" s="2036"/>
      <c r="G20" s="1381"/>
    </row>
    <row r="21" spans="1:7">
      <c r="A21" s="285" t="s">
        <v>482</v>
      </c>
      <c r="B21" s="516">
        <v>820</v>
      </c>
      <c r="C21" s="381">
        <v>0.48799999999999999</v>
      </c>
      <c r="D21" s="516">
        <v>862</v>
      </c>
      <c r="E21" s="381">
        <v>0.51200000000000001</v>
      </c>
      <c r="F21" s="515">
        <v>1682</v>
      </c>
    </row>
    <row r="22" spans="1:7">
      <c r="A22" s="1316" t="s">
        <v>113</v>
      </c>
      <c r="B22" s="1326">
        <v>5043</v>
      </c>
      <c r="C22" s="1327">
        <v>0.96699999999999997</v>
      </c>
      <c r="D22" s="1338">
        <v>173</v>
      </c>
      <c r="E22" s="1327">
        <v>3.3000000000000002E-2</v>
      </c>
      <c r="F22" s="1326">
        <v>5216</v>
      </c>
    </row>
    <row r="23" spans="1:7">
      <c r="A23" s="287" t="s">
        <v>114</v>
      </c>
      <c r="B23" s="509">
        <v>4975</v>
      </c>
      <c r="C23" s="309">
        <v>0.97199999999999998</v>
      </c>
      <c r="D23" s="322">
        <v>142</v>
      </c>
      <c r="E23" s="309">
        <v>2.8000000000000001E-2</v>
      </c>
      <c r="F23" s="509">
        <v>5117</v>
      </c>
    </row>
    <row r="24" spans="1:7">
      <c r="A24" s="1316" t="s">
        <v>410</v>
      </c>
      <c r="B24" s="1326">
        <v>2994</v>
      </c>
      <c r="C24" s="1327">
        <v>0.95099999999999996</v>
      </c>
      <c r="D24" s="1338">
        <v>153</v>
      </c>
      <c r="E24" s="1327">
        <v>4.9000000000000002E-2</v>
      </c>
      <c r="F24" s="1326">
        <v>3147</v>
      </c>
    </row>
    <row r="25" spans="1:7">
      <c r="A25" s="287" t="s">
        <v>483</v>
      </c>
      <c r="B25" s="322">
        <v>837</v>
      </c>
      <c r="C25" s="309">
        <v>0.49199999999999999</v>
      </c>
      <c r="D25" s="322">
        <v>864</v>
      </c>
      <c r="E25" s="309">
        <v>0.50800000000000001</v>
      </c>
      <c r="F25" s="509">
        <v>1701</v>
      </c>
    </row>
    <row r="26" spans="1:7">
      <c r="A26" s="1316" t="s">
        <v>116</v>
      </c>
      <c r="B26" s="1338">
        <v>764</v>
      </c>
      <c r="C26" s="1327">
        <v>0.23599999999999999</v>
      </c>
      <c r="D26" s="1326">
        <v>2476</v>
      </c>
      <c r="E26" s="1327">
        <v>0.76400000000000001</v>
      </c>
      <c r="F26" s="1326">
        <v>3240</v>
      </c>
    </row>
    <row r="27" spans="1:7">
      <c r="A27" s="287" t="s">
        <v>412</v>
      </c>
      <c r="B27" s="322">
        <v>411</v>
      </c>
      <c r="C27" s="309">
        <v>8.4000000000000005E-2</v>
      </c>
      <c r="D27" s="509">
        <v>4481</v>
      </c>
      <c r="E27" s="309">
        <v>0.91600000000000004</v>
      </c>
      <c r="F27" s="509">
        <v>4892</v>
      </c>
    </row>
    <row r="28" spans="1:7">
      <c r="A28" s="1316" t="s">
        <v>413</v>
      </c>
      <c r="B28" s="1338">
        <v>872</v>
      </c>
      <c r="C28" s="1327">
        <v>5.5E-2</v>
      </c>
      <c r="D28" s="1326">
        <v>14856</v>
      </c>
      <c r="E28" s="1327">
        <v>0.94499999999999995</v>
      </c>
      <c r="F28" s="1326">
        <v>15728</v>
      </c>
    </row>
    <row r="29" spans="1:7">
      <c r="A29" s="118"/>
      <c r="B29" s="118"/>
      <c r="C29" s="118"/>
      <c r="D29" s="118"/>
      <c r="E29" s="118"/>
      <c r="F29" s="118"/>
    </row>
    <row r="30" spans="1:7">
      <c r="A30" s="118"/>
      <c r="B30" s="118"/>
      <c r="C30" s="118"/>
      <c r="D30" s="118"/>
      <c r="E30" s="118"/>
      <c r="F30" s="118"/>
    </row>
    <row r="31" spans="1:7" ht="17.5">
      <c r="A31" s="2030" t="s">
        <v>85</v>
      </c>
      <c r="B31" s="2020" t="s">
        <v>154</v>
      </c>
      <c r="C31" s="2028"/>
      <c r="D31" s="2028"/>
      <c r="E31" s="2028"/>
      <c r="F31" s="2029"/>
      <c r="G31" s="1381"/>
    </row>
    <row r="32" spans="1:7" ht="17.5">
      <c r="A32" s="2031"/>
      <c r="B32" s="1998" t="s">
        <v>743</v>
      </c>
      <c r="C32" s="2023"/>
      <c r="D32" s="2023"/>
      <c r="E32" s="2023"/>
      <c r="F32" s="2024"/>
      <c r="G32" s="1381"/>
    </row>
    <row r="33" spans="1:7" ht="17.5">
      <c r="A33" s="2032"/>
      <c r="B33" s="1998" t="s">
        <v>471</v>
      </c>
      <c r="C33" s="1999"/>
      <c r="D33" s="1998" t="s">
        <v>466</v>
      </c>
      <c r="E33" s="1999"/>
      <c r="F33" s="2035" t="s">
        <v>87</v>
      </c>
      <c r="G33" s="1381"/>
    </row>
    <row r="34" spans="1:7" ht="17.5">
      <c r="A34" s="2033"/>
      <c r="B34" s="1237" t="s">
        <v>209</v>
      </c>
      <c r="C34" s="1238" t="s">
        <v>210</v>
      </c>
      <c r="D34" s="1237" t="s">
        <v>209</v>
      </c>
      <c r="E34" s="1238" t="s">
        <v>210</v>
      </c>
      <c r="F34" s="2036"/>
      <c r="G34" s="1381"/>
    </row>
    <row r="35" spans="1:7">
      <c r="A35" s="285" t="s">
        <v>482</v>
      </c>
      <c r="B35" s="515">
        <v>2815</v>
      </c>
      <c r="C35" s="381">
        <v>0.47899999999999998</v>
      </c>
      <c r="D35" s="515">
        <v>3067</v>
      </c>
      <c r="E35" s="381">
        <v>0.52100000000000002</v>
      </c>
      <c r="F35" s="515">
        <v>5882</v>
      </c>
    </row>
    <row r="36" spans="1:7">
      <c r="A36" s="1316" t="s">
        <v>113</v>
      </c>
      <c r="B36" s="1326">
        <v>16457</v>
      </c>
      <c r="C36" s="1327">
        <v>0.95699999999999996</v>
      </c>
      <c r="D36" s="1338">
        <v>733</v>
      </c>
      <c r="E36" s="1327">
        <v>4.2999999999999997E-2</v>
      </c>
      <c r="F36" s="1326">
        <v>17190</v>
      </c>
    </row>
    <row r="37" spans="1:7">
      <c r="A37" s="287" t="s">
        <v>114</v>
      </c>
      <c r="B37" s="509">
        <v>16137</v>
      </c>
      <c r="C37" s="309">
        <v>0.99199999999999999</v>
      </c>
      <c r="D37" s="322">
        <v>132</v>
      </c>
      <c r="E37" s="309">
        <v>8.0000000000000002E-3</v>
      </c>
      <c r="F37" s="509">
        <v>16269</v>
      </c>
    </row>
    <row r="38" spans="1:7">
      <c r="A38" s="1316" t="s">
        <v>410</v>
      </c>
      <c r="B38" s="1326">
        <v>8643</v>
      </c>
      <c r="C38" s="1327">
        <v>0.96699999999999997</v>
      </c>
      <c r="D38" s="1338">
        <v>297</v>
      </c>
      <c r="E38" s="1327">
        <v>3.3000000000000002E-2</v>
      </c>
      <c r="F38" s="1326">
        <v>8940</v>
      </c>
    </row>
    <row r="39" spans="1:7">
      <c r="A39" s="287" t="s">
        <v>483</v>
      </c>
      <c r="B39" s="509">
        <v>2838</v>
      </c>
      <c r="C39" s="309">
        <v>0.51400000000000001</v>
      </c>
      <c r="D39" s="509">
        <v>2685</v>
      </c>
      <c r="E39" s="309">
        <v>0.48599999999999999</v>
      </c>
      <c r="F39" s="509">
        <v>5523</v>
      </c>
    </row>
    <row r="40" spans="1:7">
      <c r="A40" s="1316" t="s">
        <v>116</v>
      </c>
      <c r="B40" s="1326">
        <v>3737</v>
      </c>
      <c r="C40" s="1327">
        <v>0.308</v>
      </c>
      <c r="D40" s="1326">
        <v>8383</v>
      </c>
      <c r="E40" s="1327">
        <v>0.69199999999999995</v>
      </c>
      <c r="F40" s="1326">
        <v>12120</v>
      </c>
    </row>
    <row r="41" spans="1:7">
      <c r="A41" s="287" t="s">
        <v>412</v>
      </c>
      <c r="B41" s="509">
        <v>2561</v>
      </c>
      <c r="C41" s="309">
        <v>0.124</v>
      </c>
      <c r="D41" s="509">
        <v>18129</v>
      </c>
      <c r="E41" s="309">
        <v>0.876</v>
      </c>
      <c r="F41" s="509">
        <v>20690</v>
      </c>
    </row>
    <row r="42" spans="1:7">
      <c r="A42" s="1316" t="s">
        <v>413</v>
      </c>
      <c r="B42" s="1326">
        <v>2814</v>
      </c>
      <c r="C42" s="1327">
        <v>4.8000000000000001E-2</v>
      </c>
      <c r="D42" s="1326">
        <v>56005</v>
      </c>
      <c r="E42" s="1327">
        <v>0.95199999999999996</v>
      </c>
      <c r="F42" s="1326">
        <v>58819</v>
      </c>
    </row>
    <row r="43" spans="1:7">
      <c r="A43" s="118"/>
      <c r="B43" s="118"/>
      <c r="C43" s="118"/>
      <c r="D43" s="118"/>
      <c r="E43" s="118"/>
      <c r="F43" s="118"/>
    </row>
    <row r="44" spans="1:7">
      <c r="A44" s="118"/>
      <c r="B44" s="118"/>
      <c r="C44" s="118"/>
      <c r="D44" s="118"/>
      <c r="E44" s="118"/>
      <c r="F44" s="118"/>
    </row>
    <row r="45" spans="1:7" ht="17.5">
      <c r="A45" s="2030" t="s">
        <v>85</v>
      </c>
      <c r="B45" s="2020" t="s">
        <v>154</v>
      </c>
      <c r="C45" s="2028"/>
      <c r="D45" s="2028"/>
      <c r="E45" s="2028"/>
      <c r="F45" s="2029"/>
      <c r="G45" s="1381"/>
    </row>
    <row r="46" spans="1:7" ht="17.5">
      <c r="A46" s="2031"/>
      <c r="B46" s="1998" t="s">
        <v>484</v>
      </c>
      <c r="C46" s="2023"/>
      <c r="D46" s="2023"/>
      <c r="E46" s="2023"/>
      <c r="F46" s="2024"/>
      <c r="G46" s="1381"/>
    </row>
    <row r="47" spans="1:7" ht="17.5">
      <c r="A47" s="2031"/>
      <c r="B47" s="1998" t="s">
        <v>471</v>
      </c>
      <c r="C47" s="1999"/>
      <c r="D47" s="1998" t="s">
        <v>466</v>
      </c>
      <c r="E47" s="1999"/>
      <c r="F47" s="2035" t="s">
        <v>87</v>
      </c>
      <c r="G47" s="1381"/>
    </row>
    <row r="48" spans="1:7" ht="17.5">
      <c r="A48" s="2034"/>
      <c r="B48" s="1237" t="s">
        <v>209</v>
      </c>
      <c r="C48" s="1238" t="s">
        <v>210</v>
      </c>
      <c r="D48" s="1237" t="s">
        <v>209</v>
      </c>
      <c r="E48" s="1238" t="s">
        <v>210</v>
      </c>
      <c r="F48" s="2036"/>
      <c r="G48" s="1381"/>
    </row>
    <row r="49" spans="1:7">
      <c r="A49" s="285" t="s">
        <v>482</v>
      </c>
      <c r="B49" s="517">
        <v>308</v>
      </c>
      <c r="C49" s="518">
        <v>0.51900000000000002</v>
      </c>
      <c r="D49" s="517">
        <v>285</v>
      </c>
      <c r="E49" s="518">
        <v>0.48099999999999998</v>
      </c>
      <c r="F49" s="517">
        <v>593</v>
      </c>
    </row>
    <row r="50" spans="1:7">
      <c r="A50" s="1316" t="s">
        <v>113</v>
      </c>
      <c r="B50" s="1353">
        <v>1527</v>
      </c>
      <c r="C50" s="1354">
        <v>0.99</v>
      </c>
      <c r="D50" s="1355">
        <v>15</v>
      </c>
      <c r="E50" s="1354">
        <v>0.01</v>
      </c>
      <c r="F50" s="1353">
        <v>1542</v>
      </c>
    </row>
    <row r="51" spans="1:7">
      <c r="A51" s="287" t="s">
        <v>114</v>
      </c>
      <c r="B51" s="519">
        <v>1687</v>
      </c>
      <c r="C51" s="520">
        <v>0.996</v>
      </c>
      <c r="D51" s="333">
        <v>6</v>
      </c>
      <c r="E51" s="520">
        <v>4.0000000000000001E-3</v>
      </c>
      <c r="F51" s="519">
        <v>1693</v>
      </c>
    </row>
    <row r="52" spans="1:7">
      <c r="A52" s="1316" t="s">
        <v>410</v>
      </c>
      <c r="B52" s="1355">
        <v>936</v>
      </c>
      <c r="C52" s="1354">
        <v>0.97699999999999998</v>
      </c>
      <c r="D52" s="1355">
        <v>22</v>
      </c>
      <c r="E52" s="1354">
        <v>2.3E-2</v>
      </c>
      <c r="F52" s="1355">
        <v>958</v>
      </c>
    </row>
    <row r="53" spans="1:7">
      <c r="A53" s="287" t="s">
        <v>483</v>
      </c>
      <c r="B53" s="333">
        <v>188</v>
      </c>
      <c r="C53" s="520">
        <v>0.45400000000000001</v>
      </c>
      <c r="D53" s="333">
        <v>226</v>
      </c>
      <c r="E53" s="520">
        <v>0.54600000000000004</v>
      </c>
      <c r="F53" s="333">
        <v>414</v>
      </c>
    </row>
    <row r="54" spans="1:7">
      <c r="A54" s="1316" t="s">
        <v>116</v>
      </c>
      <c r="B54" s="1355">
        <v>99</v>
      </c>
      <c r="C54" s="1354">
        <v>0.106</v>
      </c>
      <c r="D54" s="1355">
        <v>831</v>
      </c>
      <c r="E54" s="1354">
        <v>0.89400000000000002</v>
      </c>
      <c r="F54" s="1355">
        <v>930</v>
      </c>
    </row>
    <row r="55" spans="1:7">
      <c r="A55" s="287" t="s">
        <v>412</v>
      </c>
      <c r="B55" s="333">
        <v>135</v>
      </c>
      <c r="C55" s="520">
        <v>7.6999999999999999E-2</v>
      </c>
      <c r="D55" s="519">
        <v>1629</v>
      </c>
      <c r="E55" s="520">
        <v>0.92300000000000004</v>
      </c>
      <c r="F55" s="519">
        <v>1764</v>
      </c>
    </row>
    <row r="56" spans="1:7">
      <c r="A56" s="1316" t="s">
        <v>413</v>
      </c>
      <c r="B56" s="1355">
        <v>165</v>
      </c>
      <c r="C56" s="1354">
        <v>3.5999999999999997E-2</v>
      </c>
      <c r="D56" s="1353">
        <v>4386</v>
      </c>
      <c r="E56" s="1354">
        <v>0.96399999999999997</v>
      </c>
      <c r="F56" s="1353">
        <v>4551</v>
      </c>
    </row>
    <row r="57" spans="1:7">
      <c r="A57" s="118"/>
      <c r="B57" s="118"/>
      <c r="C57" s="118"/>
      <c r="D57" s="118"/>
      <c r="E57" s="118"/>
      <c r="F57" s="118"/>
    </row>
    <row r="58" spans="1:7">
      <c r="A58" s="118"/>
      <c r="B58" s="118"/>
      <c r="C58" s="118"/>
      <c r="D58" s="118"/>
      <c r="E58" s="118"/>
      <c r="F58" s="118"/>
    </row>
    <row r="59" spans="1:7" ht="17.5">
      <c r="A59" s="2030" t="s">
        <v>85</v>
      </c>
      <c r="B59" s="2020" t="s">
        <v>154</v>
      </c>
      <c r="C59" s="2028"/>
      <c r="D59" s="2028"/>
      <c r="E59" s="2028"/>
      <c r="F59" s="2029"/>
      <c r="G59" s="1381"/>
    </row>
    <row r="60" spans="1:7" ht="17.5">
      <c r="A60" s="2031"/>
      <c r="B60" s="1998" t="s">
        <v>485</v>
      </c>
      <c r="C60" s="2023"/>
      <c r="D60" s="2023"/>
      <c r="E60" s="2023"/>
      <c r="F60" s="2024"/>
      <c r="G60" s="1381"/>
    </row>
    <row r="61" spans="1:7" ht="17.5">
      <c r="A61" s="2031"/>
      <c r="B61" s="1998" t="s">
        <v>471</v>
      </c>
      <c r="C61" s="1999"/>
      <c r="D61" s="1998" t="s">
        <v>466</v>
      </c>
      <c r="E61" s="1999"/>
      <c r="F61" s="2035" t="s">
        <v>87</v>
      </c>
      <c r="G61" s="1381"/>
    </row>
    <row r="62" spans="1:7" ht="17.5">
      <c r="A62" s="2034"/>
      <c r="B62" s="1237" t="s">
        <v>209</v>
      </c>
      <c r="C62" s="1238" t="s">
        <v>210</v>
      </c>
      <c r="D62" s="1237" t="s">
        <v>209</v>
      </c>
      <c r="E62" s="1238" t="s">
        <v>210</v>
      </c>
      <c r="F62" s="2036"/>
      <c r="G62" s="1381"/>
    </row>
    <row r="63" spans="1:7">
      <c r="A63" s="285" t="s">
        <v>482</v>
      </c>
      <c r="B63" s="517">
        <v>626</v>
      </c>
      <c r="C63" s="518">
        <v>0.42799999999999999</v>
      </c>
      <c r="D63" s="517">
        <v>836</v>
      </c>
      <c r="E63" s="518">
        <v>0.57199999999999995</v>
      </c>
      <c r="F63" s="521">
        <v>1462</v>
      </c>
    </row>
    <row r="64" spans="1:7">
      <c r="A64" s="1316" t="s">
        <v>113</v>
      </c>
      <c r="B64" s="1353">
        <v>3298</v>
      </c>
      <c r="C64" s="1354">
        <v>0.97099999999999997</v>
      </c>
      <c r="D64" s="1355">
        <v>98</v>
      </c>
      <c r="E64" s="1354">
        <v>2.9000000000000001E-2</v>
      </c>
      <c r="F64" s="1353">
        <v>3396</v>
      </c>
    </row>
    <row r="65" spans="1:6">
      <c r="A65" s="287" t="s">
        <v>114</v>
      </c>
      <c r="B65" s="519">
        <v>3474</v>
      </c>
      <c r="C65" s="520">
        <v>0.98899999999999999</v>
      </c>
      <c r="D65" s="333">
        <v>40</v>
      </c>
      <c r="E65" s="520">
        <v>1.0999999999999999E-2</v>
      </c>
      <c r="F65" s="519">
        <v>3514</v>
      </c>
    </row>
    <row r="66" spans="1:6">
      <c r="A66" s="1316" t="s">
        <v>410</v>
      </c>
      <c r="B66" s="1353">
        <v>1830</v>
      </c>
      <c r="C66" s="1354">
        <v>0.96499999999999997</v>
      </c>
      <c r="D66" s="1355">
        <v>66</v>
      </c>
      <c r="E66" s="1354">
        <v>3.5000000000000003E-2</v>
      </c>
      <c r="F66" s="1353">
        <v>1896</v>
      </c>
    </row>
    <row r="67" spans="1:6">
      <c r="A67" s="287" t="s">
        <v>483</v>
      </c>
      <c r="B67" s="333">
        <v>476</v>
      </c>
      <c r="C67" s="520">
        <v>0.48299999999999998</v>
      </c>
      <c r="D67" s="333">
        <v>510</v>
      </c>
      <c r="E67" s="520">
        <v>0.51700000000000002</v>
      </c>
      <c r="F67" s="333">
        <v>986</v>
      </c>
    </row>
    <row r="68" spans="1:6">
      <c r="A68" s="1316" t="s">
        <v>116</v>
      </c>
      <c r="B68" s="1355">
        <v>349</v>
      </c>
      <c r="C68" s="1354">
        <v>0.16900000000000001</v>
      </c>
      <c r="D68" s="1353">
        <v>1710</v>
      </c>
      <c r="E68" s="1354">
        <v>0.83099999999999996</v>
      </c>
      <c r="F68" s="1353">
        <v>2059</v>
      </c>
    </row>
    <row r="69" spans="1:6">
      <c r="A69" s="287" t="s">
        <v>412</v>
      </c>
      <c r="B69" s="333">
        <v>234</v>
      </c>
      <c r="C69" s="520">
        <v>5.6000000000000001E-2</v>
      </c>
      <c r="D69" s="519">
        <v>3921</v>
      </c>
      <c r="E69" s="520">
        <v>0.94399999999999995</v>
      </c>
      <c r="F69" s="519">
        <v>4155</v>
      </c>
    </row>
    <row r="70" spans="1:6">
      <c r="A70" s="1316" t="s">
        <v>413</v>
      </c>
      <c r="B70" s="1355">
        <v>473</v>
      </c>
      <c r="C70" s="1354">
        <v>4.3999999999999997E-2</v>
      </c>
      <c r="D70" s="1353">
        <v>10217</v>
      </c>
      <c r="E70" s="1354">
        <v>0.95599999999999996</v>
      </c>
      <c r="F70" s="1353">
        <v>10690</v>
      </c>
    </row>
    <row r="71" spans="1:6">
      <c r="A71" s="118"/>
      <c r="B71" s="118"/>
      <c r="C71" s="118"/>
      <c r="D71" s="118"/>
      <c r="E71" s="118"/>
      <c r="F71" s="118"/>
    </row>
    <row r="72" spans="1:6">
      <c r="A72" s="1731" t="s">
        <v>1254</v>
      </c>
      <c r="B72" s="1731"/>
      <c r="C72" s="1731"/>
      <c r="D72" s="1731"/>
      <c r="E72" s="1731"/>
      <c r="F72" s="1731"/>
    </row>
  </sheetData>
  <mergeCells count="32">
    <mergeCell ref="B61:C61"/>
    <mergeCell ref="D61:E61"/>
    <mergeCell ref="B60:F60"/>
    <mergeCell ref="B46:F46"/>
    <mergeCell ref="B32:F32"/>
    <mergeCell ref="F61:F62"/>
    <mergeCell ref="A1:F1"/>
    <mergeCell ref="B5:C5"/>
    <mergeCell ref="D5:E5"/>
    <mergeCell ref="B19:C19"/>
    <mergeCell ref="D19:E19"/>
    <mergeCell ref="F19:F20"/>
    <mergeCell ref="F5:F6"/>
    <mergeCell ref="A3:A6"/>
    <mergeCell ref="B18:F18"/>
    <mergeCell ref="B4:F4"/>
    <mergeCell ref="A72:F72"/>
    <mergeCell ref="B3:F3"/>
    <mergeCell ref="B17:F17"/>
    <mergeCell ref="B31:F31"/>
    <mergeCell ref="B45:F45"/>
    <mergeCell ref="B59:F59"/>
    <mergeCell ref="A17:A20"/>
    <mergeCell ref="A31:A34"/>
    <mergeCell ref="A45:A48"/>
    <mergeCell ref="A59:A62"/>
    <mergeCell ref="F47:F48"/>
    <mergeCell ref="F33:F34"/>
    <mergeCell ref="B33:C33"/>
    <mergeCell ref="D33:E33"/>
    <mergeCell ref="B47:C47"/>
    <mergeCell ref="D47:E47"/>
  </mergeCell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L15"/>
  <sheetViews>
    <sheetView workbookViewId="0">
      <selection activeCell="L4" sqref="L4"/>
    </sheetView>
  </sheetViews>
  <sheetFormatPr defaultRowHeight="14"/>
  <cols>
    <col min="1" max="1" width="22.33203125" style="228" customWidth="1"/>
    <col min="2" max="11" width="10" style="117" customWidth="1"/>
    <col min="12" max="12" width="8.6640625" style="171"/>
    <col min="13" max="16384" width="8.6640625" style="117"/>
  </cols>
  <sheetData>
    <row r="1" spans="1:12" ht="25">
      <c r="A1" s="1993" t="s">
        <v>2992</v>
      </c>
      <c r="B1" s="1993"/>
      <c r="C1" s="1993"/>
      <c r="D1" s="1993"/>
      <c r="E1" s="1993"/>
      <c r="F1" s="1993"/>
      <c r="G1" s="1993"/>
      <c r="H1" s="1993"/>
      <c r="I1" s="1993"/>
      <c r="J1" s="1993"/>
      <c r="K1" s="1993"/>
      <c r="L1" s="1440"/>
    </row>
    <row r="2" spans="1:12">
      <c r="A2" s="118"/>
      <c r="B2" s="118"/>
      <c r="C2" s="118"/>
      <c r="D2" s="118"/>
      <c r="E2" s="118"/>
      <c r="F2" s="118"/>
      <c r="G2" s="118"/>
      <c r="H2" s="118"/>
      <c r="I2" s="118"/>
      <c r="J2" s="118"/>
      <c r="K2" s="118"/>
    </row>
    <row r="3" spans="1:12" ht="17.5">
      <c r="A3" s="2030" t="s">
        <v>85</v>
      </c>
      <c r="B3" s="1995" t="s">
        <v>407</v>
      </c>
      <c r="C3" s="1996"/>
      <c r="D3" s="1996"/>
      <c r="E3" s="1996"/>
      <c r="F3" s="2016"/>
      <c r="G3" s="1995" t="s">
        <v>154</v>
      </c>
      <c r="H3" s="1996"/>
      <c r="I3" s="1996"/>
      <c r="J3" s="1996"/>
      <c r="K3" s="1997"/>
      <c r="L3" s="1381"/>
    </row>
    <row r="4" spans="1:12" ht="17.5">
      <c r="A4" s="2031"/>
      <c r="B4" s="1998" t="s">
        <v>480</v>
      </c>
      <c r="C4" s="1999"/>
      <c r="D4" s="1998" t="s">
        <v>481</v>
      </c>
      <c r="E4" s="2037"/>
      <c r="F4" s="2038" t="s">
        <v>87</v>
      </c>
      <c r="G4" s="1998" t="s">
        <v>480</v>
      </c>
      <c r="H4" s="1999"/>
      <c r="I4" s="1998" t="s">
        <v>481</v>
      </c>
      <c r="J4" s="2037"/>
      <c r="K4" s="2035" t="s">
        <v>87</v>
      </c>
      <c r="L4" s="1381"/>
    </row>
    <row r="5" spans="1:12" s="339" customFormat="1" ht="17.5">
      <c r="A5" s="2034"/>
      <c r="B5" s="1425" t="s">
        <v>209</v>
      </c>
      <c r="C5" s="1426" t="s">
        <v>210</v>
      </c>
      <c r="D5" s="1425" t="s">
        <v>209</v>
      </c>
      <c r="E5" s="1427" t="s">
        <v>210</v>
      </c>
      <c r="F5" s="2039"/>
      <c r="G5" s="1425" t="s">
        <v>209</v>
      </c>
      <c r="H5" s="1426" t="s">
        <v>210</v>
      </c>
      <c r="I5" s="1425" t="s">
        <v>209</v>
      </c>
      <c r="J5" s="1427" t="s">
        <v>210</v>
      </c>
      <c r="K5" s="2036"/>
      <c r="L5" s="1381"/>
    </row>
    <row r="6" spans="1:12">
      <c r="A6" s="302" t="s">
        <v>482</v>
      </c>
      <c r="B6" s="398">
        <v>15460</v>
      </c>
      <c r="C6" s="388">
        <v>0.499</v>
      </c>
      <c r="D6" s="514">
        <v>15549</v>
      </c>
      <c r="E6" s="388">
        <v>0.501</v>
      </c>
      <c r="F6" s="513">
        <v>31009</v>
      </c>
      <c r="G6" s="398">
        <v>4569</v>
      </c>
      <c r="H6" s="388">
        <v>0.47499999999999998</v>
      </c>
      <c r="I6" s="514">
        <v>5050</v>
      </c>
      <c r="J6" s="388">
        <v>0.52500000000000002</v>
      </c>
      <c r="K6" s="514">
        <v>9619</v>
      </c>
    </row>
    <row r="7" spans="1:12">
      <c r="A7" s="1280" t="s">
        <v>113</v>
      </c>
      <c r="B7" s="1304">
        <v>81782</v>
      </c>
      <c r="C7" s="1309">
        <v>0.96</v>
      </c>
      <c r="D7" s="1351">
        <v>3378</v>
      </c>
      <c r="E7" s="1309">
        <v>0.04</v>
      </c>
      <c r="F7" s="1349">
        <v>85160</v>
      </c>
      <c r="G7" s="1304">
        <v>26325</v>
      </c>
      <c r="H7" s="1309">
        <v>0.96299999999999997</v>
      </c>
      <c r="I7" s="1351">
        <v>1019</v>
      </c>
      <c r="J7" s="1309">
        <v>3.6999999999999998E-2</v>
      </c>
      <c r="K7" s="1351">
        <v>27344</v>
      </c>
    </row>
    <row r="8" spans="1:12">
      <c r="A8" s="303" t="s">
        <v>114</v>
      </c>
      <c r="B8" s="398">
        <v>82233</v>
      </c>
      <c r="C8" s="393">
        <v>0.98699999999999999</v>
      </c>
      <c r="D8" s="399">
        <v>1083</v>
      </c>
      <c r="E8" s="393">
        <v>1.2999999999999999E-2</v>
      </c>
      <c r="F8" s="411">
        <v>83316</v>
      </c>
      <c r="G8" s="398">
        <v>26273</v>
      </c>
      <c r="H8" s="393">
        <v>0.98799999999999999</v>
      </c>
      <c r="I8" s="289">
        <v>320</v>
      </c>
      <c r="J8" s="393">
        <v>1.2E-2</v>
      </c>
      <c r="K8" s="399">
        <v>26593</v>
      </c>
    </row>
    <row r="9" spans="1:12">
      <c r="A9" s="1280" t="s">
        <v>410</v>
      </c>
      <c r="B9" s="1304">
        <v>46795</v>
      </c>
      <c r="C9" s="1309">
        <v>0.96199999999999997</v>
      </c>
      <c r="D9" s="1351">
        <v>1868</v>
      </c>
      <c r="E9" s="1309">
        <v>3.7999999999999999E-2</v>
      </c>
      <c r="F9" s="1349">
        <v>48663</v>
      </c>
      <c r="G9" s="1304">
        <v>14403</v>
      </c>
      <c r="H9" s="1309">
        <v>0.96399999999999997</v>
      </c>
      <c r="I9" s="1352">
        <v>538</v>
      </c>
      <c r="J9" s="1309">
        <v>3.5999999999999997E-2</v>
      </c>
      <c r="K9" s="1351">
        <v>14941</v>
      </c>
    </row>
    <row r="10" spans="1:12">
      <c r="A10" s="303" t="s">
        <v>483</v>
      </c>
      <c r="B10" s="398">
        <v>18336</v>
      </c>
      <c r="C10" s="393">
        <v>0.58199999999999996</v>
      </c>
      <c r="D10" s="399">
        <v>13164</v>
      </c>
      <c r="E10" s="393">
        <v>0.41799999999999998</v>
      </c>
      <c r="F10" s="411">
        <v>31500</v>
      </c>
      <c r="G10" s="398">
        <v>4339</v>
      </c>
      <c r="H10" s="393">
        <v>0.503</v>
      </c>
      <c r="I10" s="399">
        <v>4285</v>
      </c>
      <c r="J10" s="393">
        <v>0.497</v>
      </c>
      <c r="K10" s="399">
        <v>8624</v>
      </c>
    </row>
    <row r="11" spans="1:12">
      <c r="A11" s="1280" t="s">
        <v>116</v>
      </c>
      <c r="B11" s="1304">
        <v>27771</v>
      </c>
      <c r="C11" s="1309">
        <v>0.33400000000000002</v>
      </c>
      <c r="D11" s="1351">
        <v>55464</v>
      </c>
      <c r="E11" s="1309">
        <v>0.66600000000000004</v>
      </c>
      <c r="F11" s="1349">
        <v>83235</v>
      </c>
      <c r="G11" s="1304">
        <v>4949</v>
      </c>
      <c r="H11" s="1309">
        <v>0.27</v>
      </c>
      <c r="I11" s="1351">
        <v>13400</v>
      </c>
      <c r="J11" s="1309">
        <v>0.73</v>
      </c>
      <c r="K11" s="1351">
        <v>18349</v>
      </c>
    </row>
    <row r="12" spans="1:12">
      <c r="A12" s="303" t="s">
        <v>412</v>
      </c>
      <c r="B12" s="398">
        <v>22542</v>
      </c>
      <c r="C12" s="393">
        <v>0.13400000000000001</v>
      </c>
      <c r="D12" s="399">
        <v>145543</v>
      </c>
      <c r="E12" s="393">
        <v>0.86599999999999999</v>
      </c>
      <c r="F12" s="411">
        <v>168085</v>
      </c>
      <c r="G12" s="398">
        <v>3341</v>
      </c>
      <c r="H12" s="393">
        <v>0.106</v>
      </c>
      <c r="I12" s="399">
        <v>28175</v>
      </c>
      <c r="J12" s="393">
        <v>0.89400000000000002</v>
      </c>
      <c r="K12" s="399">
        <v>31516</v>
      </c>
    </row>
    <row r="13" spans="1:12">
      <c r="A13" s="1280" t="s">
        <v>413</v>
      </c>
      <c r="B13" s="1304">
        <v>25923</v>
      </c>
      <c r="C13" s="1309">
        <v>4.1000000000000002E-2</v>
      </c>
      <c r="D13" s="1351">
        <v>608469</v>
      </c>
      <c r="E13" s="1309">
        <v>0.95899999999999996</v>
      </c>
      <c r="F13" s="1349">
        <v>634392</v>
      </c>
      <c r="G13" s="1304">
        <v>4324</v>
      </c>
      <c r="H13" s="1309">
        <v>4.8000000000000001E-2</v>
      </c>
      <c r="I13" s="1351">
        <v>85537</v>
      </c>
      <c r="J13" s="1309">
        <v>0.95199999999999996</v>
      </c>
      <c r="K13" s="1351">
        <v>89861</v>
      </c>
    </row>
    <row r="14" spans="1:12">
      <c r="A14" s="118"/>
      <c r="B14" s="179"/>
      <c r="C14" s="179"/>
      <c r="D14" s="179"/>
      <c r="E14" s="179"/>
      <c r="F14" s="179"/>
      <c r="G14" s="179"/>
      <c r="H14" s="179"/>
      <c r="I14" s="179"/>
      <c r="J14" s="179"/>
      <c r="K14" s="179"/>
    </row>
    <row r="15" spans="1:12">
      <c r="A15" s="1731" t="s">
        <v>1254</v>
      </c>
      <c r="B15" s="1731"/>
      <c r="C15" s="1731"/>
      <c r="D15" s="1731"/>
      <c r="E15" s="1731"/>
      <c r="F15" s="1731"/>
      <c r="G15" s="1731"/>
      <c r="H15" s="1731"/>
      <c r="I15" s="1731"/>
      <c r="J15" s="1731"/>
      <c r="K15" s="1731"/>
    </row>
  </sheetData>
  <mergeCells count="11">
    <mergeCell ref="A1:K1"/>
    <mergeCell ref="A15:K15"/>
    <mergeCell ref="B3:F3"/>
    <mergeCell ref="G3:K3"/>
    <mergeCell ref="B4:C4"/>
    <mergeCell ref="D4:E4"/>
    <mergeCell ref="G4:H4"/>
    <mergeCell ref="I4:J4"/>
    <mergeCell ref="A3:A5"/>
    <mergeCell ref="F4:F5"/>
    <mergeCell ref="K4:K5"/>
  </mergeCell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N15"/>
  <sheetViews>
    <sheetView topLeftCell="I1" workbookViewId="0">
      <selection activeCell="N1" sqref="N1:N1048576"/>
    </sheetView>
  </sheetViews>
  <sheetFormatPr defaultColWidth="9" defaultRowHeight="14"/>
  <cols>
    <col min="1" max="1" width="18" style="228" customWidth="1"/>
    <col min="2" max="13" width="12.75" style="117" customWidth="1"/>
    <col min="14" max="14" width="9" style="171"/>
    <col min="15" max="16384" width="9" style="117"/>
  </cols>
  <sheetData>
    <row r="1" spans="1:14" ht="25">
      <c r="A1" s="1993" t="s">
        <v>2991</v>
      </c>
      <c r="B1" s="1993"/>
      <c r="C1" s="1993"/>
      <c r="D1" s="1993"/>
      <c r="E1" s="1993"/>
      <c r="F1" s="1993"/>
      <c r="G1" s="1993"/>
      <c r="H1" s="1993"/>
      <c r="I1" s="1993"/>
      <c r="J1" s="1993"/>
      <c r="K1" s="1993"/>
      <c r="L1" s="1993"/>
      <c r="M1" s="1993"/>
      <c r="N1" s="1440"/>
    </row>
    <row r="2" spans="1:14">
      <c r="A2" s="118"/>
      <c r="B2" s="118"/>
      <c r="C2" s="118"/>
      <c r="D2" s="118"/>
      <c r="E2" s="118"/>
      <c r="F2" s="118"/>
      <c r="G2" s="118"/>
      <c r="H2" s="118"/>
      <c r="I2" s="118"/>
      <c r="J2" s="118"/>
      <c r="K2" s="118"/>
      <c r="L2" s="118"/>
      <c r="M2" s="118"/>
    </row>
    <row r="3" spans="1:14" ht="17.5">
      <c r="A3" s="2040" t="s">
        <v>85</v>
      </c>
      <c r="B3" s="1995" t="s">
        <v>453</v>
      </c>
      <c r="C3" s="1996"/>
      <c r="D3" s="2016"/>
      <c r="E3" s="1995" t="s">
        <v>154</v>
      </c>
      <c r="F3" s="1996"/>
      <c r="G3" s="1996"/>
      <c r="H3" s="1996"/>
      <c r="I3" s="1996"/>
      <c r="J3" s="1996"/>
      <c r="K3" s="1996"/>
      <c r="L3" s="1996"/>
      <c r="M3" s="1997"/>
      <c r="N3" s="1381"/>
    </row>
    <row r="4" spans="1:14" ht="17.5">
      <c r="A4" s="2041"/>
      <c r="B4" s="1998"/>
      <c r="C4" s="2023"/>
      <c r="D4" s="1999"/>
      <c r="E4" s="1998" t="s">
        <v>407</v>
      </c>
      <c r="F4" s="2023"/>
      <c r="G4" s="2037"/>
      <c r="H4" s="2043" t="s">
        <v>454</v>
      </c>
      <c r="I4" s="2023"/>
      <c r="J4" s="2037"/>
      <c r="K4" s="2043" t="s">
        <v>453</v>
      </c>
      <c r="L4" s="2023"/>
      <c r="M4" s="2024"/>
      <c r="N4" s="1381"/>
    </row>
    <row r="5" spans="1:14" s="339" customFormat="1" ht="32.5">
      <c r="A5" s="2042"/>
      <c r="B5" s="1235" t="s">
        <v>471</v>
      </c>
      <c r="C5" s="1233" t="s">
        <v>2773</v>
      </c>
      <c r="D5" s="1234" t="s">
        <v>466</v>
      </c>
      <c r="E5" s="1235" t="s">
        <v>471</v>
      </c>
      <c r="F5" s="1233" t="s">
        <v>2773</v>
      </c>
      <c r="G5" s="1240" t="s">
        <v>466</v>
      </c>
      <c r="H5" s="1241" t="s">
        <v>471</v>
      </c>
      <c r="I5" s="1233" t="s">
        <v>2773</v>
      </c>
      <c r="J5" s="1240" t="s">
        <v>466</v>
      </c>
      <c r="K5" s="1241" t="s">
        <v>471</v>
      </c>
      <c r="L5" s="1233" t="s">
        <v>2773</v>
      </c>
      <c r="M5" s="1236" t="s">
        <v>466</v>
      </c>
      <c r="N5" s="1435"/>
    </row>
    <row r="6" spans="1:14">
      <c r="A6" s="302" t="s">
        <v>472</v>
      </c>
      <c r="B6" s="398">
        <v>3795049</v>
      </c>
      <c r="C6" s="388">
        <v>0.49299999999999999</v>
      </c>
      <c r="D6" s="513">
        <v>3905975</v>
      </c>
      <c r="E6" s="398">
        <v>4569</v>
      </c>
      <c r="F6" s="388">
        <v>0.47499999999999998</v>
      </c>
      <c r="G6" s="513">
        <v>5050</v>
      </c>
      <c r="H6" s="398">
        <v>2516</v>
      </c>
      <c r="I6" s="388">
        <v>0.42899999999999999</v>
      </c>
      <c r="J6" s="513">
        <v>3351</v>
      </c>
      <c r="K6" s="398">
        <v>7085</v>
      </c>
      <c r="L6" s="388">
        <v>0.45800000000000002</v>
      </c>
      <c r="M6" s="514">
        <v>8401</v>
      </c>
    </row>
    <row r="7" spans="1:14">
      <c r="A7" s="1280" t="s">
        <v>473</v>
      </c>
      <c r="B7" s="1304">
        <v>19758317</v>
      </c>
      <c r="C7" s="1309">
        <v>0.95899999999999996</v>
      </c>
      <c r="D7" s="1349">
        <v>849965</v>
      </c>
      <c r="E7" s="1304">
        <v>26325</v>
      </c>
      <c r="F7" s="1309">
        <v>0.96299999999999997</v>
      </c>
      <c r="G7" s="1349">
        <v>1019</v>
      </c>
      <c r="H7" s="1304">
        <v>13887</v>
      </c>
      <c r="I7" s="1309">
        <v>0.94299999999999995</v>
      </c>
      <c r="J7" s="1350">
        <v>832</v>
      </c>
      <c r="K7" s="1304">
        <v>40212</v>
      </c>
      <c r="L7" s="1309">
        <v>0.95599999999999996</v>
      </c>
      <c r="M7" s="1351">
        <v>1851</v>
      </c>
    </row>
    <row r="8" spans="1:14">
      <c r="A8" s="303" t="s">
        <v>474</v>
      </c>
      <c r="B8" s="398">
        <v>20387054</v>
      </c>
      <c r="C8" s="393">
        <v>0.98899999999999999</v>
      </c>
      <c r="D8" s="411">
        <v>231145</v>
      </c>
      <c r="E8" s="398">
        <v>26273</v>
      </c>
      <c r="F8" s="393">
        <v>0.98799999999999999</v>
      </c>
      <c r="G8" s="301">
        <v>320</v>
      </c>
      <c r="H8" s="398">
        <v>14511</v>
      </c>
      <c r="I8" s="393">
        <v>0.98099999999999998</v>
      </c>
      <c r="J8" s="301">
        <v>275</v>
      </c>
      <c r="K8" s="398">
        <v>40784</v>
      </c>
      <c r="L8" s="393">
        <v>0.98599999999999999</v>
      </c>
      <c r="M8" s="289">
        <v>595</v>
      </c>
    </row>
    <row r="9" spans="1:14">
      <c r="A9" s="1280" t="s">
        <v>475</v>
      </c>
      <c r="B9" s="1304">
        <v>11258320</v>
      </c>
      <c r="C9" s="1309">
        <v>0.94899999999999995</v>
      </c>
      <c r="D9" s="1349">
        <v>611202</v>
      </c>
      <c r="E9" s="1304">
        <v>14403</v>
      </c>
      <c r="F9" s="1309">
        <v>0.96399999999999997</v>
      </c>
      <c r="G9" s="1350">
        <v>538</v>
      </c>
      <c r="H9" s="1304">
        <v>8310</v>
      </c>
      <c r="I9" s="1309">
        <v>0.95299999999999996</v>
      </c>
      <c r="J9" s="1350">
        <v>411</v>
      </c>
      <c r="K9" s="1304">
        <v>22713</v>
      </c>
      <c r="L9" s="1309">
        <v>0.96</v>
      </c>
      <c r="M9" s="1352">
        <v>949</v>
      </c>
    </row>
    <row r="10" spans="1:14">
      <c r="A10" s="303" t="s">
        <v>476</v>
      </c>
      <c r="B10" s="398">
        <v>5353195</v>
      </c>
      <c r="C10" s="393">
        <v>0.66600000000000004</v>
      </c>
      <c r="D10" s="411">
        <v>2688335</v>
      </c>
      <c r="E10" s="398">
        <v>4339</v>
      </c>
      <c r="F10" s="393">
        <v>0.503</v>
      </c>
      <c r="G10" s="411">
        <v>4285</v>
      </c>
      <c r="H10" s="398">
        <v>5057</v>
      </c>
      <c r="I10" s="393">
        <v>0.67600000000000005</v>
      </c>
      <c r="J10" s="411">
        <v>2428</v>
      </c>
      <c r="K10" s="398">
        <v>9396</v>
      </c>
      <c r="L10" s="393">
        <v>0.58299999999999996</v>
      </c>
      <c r="M10" s="399">
        <v>6713</v>
      </c>
    </row>
    <row r="11" spans="1:14">
      <c r="A11" s="1280" t="s">
        <v>477</v>
      </c>
      <c r="B11" s="1304">
        <v>6747176</v>
      </c>
      <c r="C11" s="1309">
        <v>0.35499999999999998</v>
      </c>
      <c r="D11" s="1349">
        <v>12278804</v>
      </c>
      <c r="E11" s="1304">
        <v>4949</v>
      </c>
      <c r="F11" s="1309">
        <v>0.27</v>
      </c>
      <c r="G11" s="1349">
        <v>13400</v>
      </c>
      <c r="H11" s="1304">
        <v>6071</v>
      </c>
      <c r="I11" s="1309">
        <v>0.40100000000000002</v>
      </c>
      <c r="J11" s="1349">
        <v>9059</v>
      </c>
      <c r="K11" s="1304">
        <v>11020</v>
      </c>
      <c r="L11" s="1309">
        <v>0.32900000000000001</v>
      </c>
      <c r="M11" s="1351">
        <v>22459</v>
      </c>
    </row>
    <row r="12" spans="1:14">
      <c r="A12" s="303" t="s">
        <v>478</v>
      </c>
      <c r="B12" s="398">
        <v>4549590</v>
      </c>
      <c r="C12" s="393">
        <v>0.115</v>
      </c>
      <c r="D12" s="411">
        <v>35027767</v>
      </c>
      <c r="E12" s="398">
        <v>3341</v>
      </c>
      <c r="F12" s="393">
        <v>0.106</v>
      </c>
      <c r="G12" s="411">
        <v>28175</v>
      </c>
      <c r="H12" s="398">
        <v>3695</v>
      </c>
      <c r="I12" s="393">
        <v>0.14099999999999999</v>
      </c>
      <c r="J12" s="411">
        <v>22480</v>
      </c>
      <c r="K12" s="398">
        <v>7036</v>
      </c>
      <c r="L12" s="393">
        <v>0.122</v>
      </c>
      <c r="M12" s="399">
        <v>50655</v>
      </c>
    </row>
    <row r="13" spans="1:14">
      <c r="A13" s="1280" t="s">
        <v>479</v>
      </c>
      <c r="B13" s="1304">
        <v>4784226</v>
      </c>
      <c r="C13" s="1309">
        <v>3.4000000000000002E-2</v>
      </c>
      <c r="D13" s="1349">
        <v>137850056</v>
      </c>
      <c r="E13" s="1304">
        <v>4324</v>
      </c>
      <c r="F13" s="1309">
        <v>4.8000000000000001E-2</v>
      </c>
      <c r="G13" s="1349">
        <v>85537</v>
      </c>
      <c r="H13" s="1304">
        <v>3749</v>
      </c>
      <c r="I13" s="1309">
        <v>6.5000000000000002E-2</v>
      </c>
      <c r="J13" s="1349">
        <v>53542</v>
      </c>
      <c r="K13" s="1304">
        <v>8073</v>
      </c>
      <c r="L13" s="1309">
        <v>5.5E-2</v>
      </c>
      <c r="M13" s="1351">
        <v>139079</v>
      </c>
    </row>
    <row r="14" spans="1:14">
      <c r="A14" s="118"/>
      <c r="B14" s="179"/>
      <c r="C14" s="179"/>
      <c r="D14" s="179"/>
      <c r="E14" s="179"/>
      <c r="F14" s="179"/>
      <c r="G14" s="179"/>
      <c r="H14" s="179"/>
      <c r="I14" s="179"/>
      <c r="J14" s="179"/>
      <c r="K14" s="179"/>
      <c r="L14" s="179"/>
      <c r="M14" s="179"/>
    </row>
    <row r="15" spans="1:14">
      <c r="A15" s="1731" t="s">
        <v>1254</v>
      </c>
      <c r="B15" s="1731"/>
      <c r="C15" s="1731"/>
      <c r="D15" s="1731"/>
      <c r="E15" s="1731"/>
      <c r="F15" s="1731"/>
      <c r="G15" s="1731"/>
      <c r="H15" s="1731"/>
      <c r="I15" s="1731"/>
      <c r="J15" s="1731"/>
      <c r="K15" s="1731"/>
      <c r="L15" s="1731"/>
      <c r="M15" s="1731"/>
    </row>
  </sheetData>
  <mergeCells count="8">
    <mergeCell ref="A1:M1"/>
    <mergeCell ref="A15:M15"/>
    <mergeCell ref="B3:D4"/>
    <mergeCell ref="A3:A5"/>
    <mergeCell ref="E3:M3"/>
    <mergeCell ref="E4:G4"/>
    <mergeCell ref="H4:J4"/>
    <mergeCell ref="K4:M4"/>
  </mergeCell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F31"/>
  <sheetViews>
    <sheetView workbookViewId="0">
      <selection activeCell="F1" sqref="F1"/>
    </sheetView>
  </sheetViews>
  <sheetFormatPr defaultRowHeight="14.25" customHeight="1"/>
  <cols>
    <col min="1" max="1" width="29.08203125" style="117" customWidth="1"/>
    <col min="2" max="5" width="11.83203125" style="117" customWidth="1"/>
    <col min="6" max="6" width="8.6640625" style="171"/>
    <col min="7" max="16384" width="8.6640625" style="117"/>
  </cols>
  <sheetData>
    <row r="1" spans="1:6" ht="25">
      <c r="A1" s="1993" t="s">
        <v>2990</v>
      </c>
      <c r="B1" s="1993"/>
      <c r="C1" s="1993"/>
      <c r="D1" s="1993"/>
      <c r="E1" s="1993"/>
      <c r="F1" s="1440"/>
    </row>
    <row r="2" spans="1:6" ht="14">
      <c r="A2" s="118"/>
      <c r="B2" s="118"/>
      <c r="C2" s="118"/>
      <c r="D2" s="118"/>
      <c r="E2" s="118"/>
    </row>
    <row r="3" spans="1:6" ht="20.25" customHeight="1">
      <c r="A3" s="2002" t="s">
        <v>469</v>
      </c>
      <c r="B3" s="1995" t="s">
        <v>407</v>
      </c>
      <c r="C3" s="2016"/>
      <c r="D3" s="1995" t="s">
        <v>154</v>
      </c>
      <c r="E3" s="1997"/>
      <c r="F3" s="1381"/>
    </row>
    <row r="4" spans="1:6" ht="20.25" customHeight="1">
      <c r="A4" s="2004"/>
      <c r="B4" s="1224" t="s">
        <v>470</v>
      </c>
      <c r="C4" s="1225" t="s">
        <v>210</v>
      </c>
      <c r="D4" s="1224" t="s">
        <v>470</v>
      </c>
      <c r="E4" s="1227" t="s">
        <v>210</v>
      </c>
      <c r="F4" s="1381"/>
    </row>
    <row r="5" spans="1:6" ht="14.25" customHeight="1">
      <c r="A5" s="1310" t="s">
        <v>455</v>
      </c>
      <c r="B5" s="1304">
        <v>17909</v>
      </c>
      <c r="C5" s="1305">
        <v>5.6000000000000001E-2</v>
      </c>
      <c r="D5" s="1304">
        <v>5439</v>
      </c>
      <c r="E5" s="1307">
        <v>6.0999999999999999E-2</v>
      </c>
    </row>
    <row r="6" spans="1:6" ht="14.25" customHeight="1">
      <c r="A6" s="485" t="s">
        <v>456</v>
      </c>
      <c r="B6" s="398">
        <v>7529</v>
      </c>
      <c r="C6" s="394">
        <v>0.42</v>
      </c>
      <c r="D6" s="398">
        <v>2508</v>
      </c>
      <c r="E6" s="393">
        <v>0.46100000000000002</v>
      </c>
    </row>
    <row r="7" spans="1:6" ht="14.25" customHeight="1">
      <c r="A7" s="485" t="s">
        <v>457</v>
      </c>
      <c r="B7" s="398">
        <v>10380</v>
      </c>
      <c r="C7" s="394">
        <v>0.57999999999999996</v>
      </c>
      <c r="D7" s="398">
        <v>2931</v>
      </c>
      <c r="E7" s="393">
        <v>0.53900000000000003</v>
      </c>
    </row>
    <row r="8" spans="1:6" ht="14.25" customHeight="1">
      <c r="A8" s="1311" t="s">
        <v>458</v>
      </c>
      <c r="B8" s="1304">
        <v>16697</v>
      </c>
      <c r="C8" s="1308">
        <v>5.1999999999999998E-2</v>
      </c>
      <c r="D8" s="1304">
        <v>5240</v>
      </c>
      <c r="E8" s="1309">
        <v>5.8999999999999997E-2</v>
      </c>
    </row>
    <row r="9" spans="1:6" ht="14.25" customHeight="1">
      <c r="A9" s="485" t="s">
        <v>456</v>
      </c>
      <c r="B9" s="398">
        <v>14333</v>
      </c>
      <c r="C9" s="394">
        <v>0.85799999999999998</v>
      </c>
      <c r="D9" s="398">
        <v>4625</v>
      </c>
      <c r="E9" s="393">
        <v>0.88300000000000001</v>
      </c>
    </row>
    <row r="10" spans="1:6" ht="14.25" customHeight="1">
      <c r="A10" s="485" t="s">
        <v>457</v>
      </c>
      <c r="B10" s="398">
        <v>2364</v>
      </c>
      <c r="C10" s="394">
        <v>0.14199999999999999</v>
      </c>
      <c r="D10" s="300">
        <v>615</v>
      </c>
      <c r="E10" s="393">
        <v>0.11700000000000001</v>
      </c>
    </row>
    <row r="11" spans="1:6" ht="14.25" customHeight="1">
      <c r="A11" s="1311" t="s">
        <v>459</v>
      </c>
      <c r="B11" s="1304">
        <v>68330</v>
      </c>
      <c r="C11" s="1308">
        <v>0.21299999999999999</v>
      </c>
      <c r="D11" s="1304">
        <v>21878</v>
      </c>
      <c r="E11" s="1309">
        <v>0.247</v>
      </c>
    </row>
    <row r="12" spans="1:6" ht="14.25" customHeight="1">
      <c r="A12" s="485" t="s">
        <v>456</v>
      </c>
      <c r="B12" s="398">
        <v>59536</v>
      </c>
      <c r="C12" s="394">
        <v>0.871</v>
      </c>
      <c r="D12" s="398">
        <v>19614</v>
      </c>
      <c r="E12" s="393">
        <v>0.89700000000000002</v>
      </c>
    </row>
    <row r="13" spans="1:6" ht="14.25" customHeight="1">
      <c r="A13" s="485" t="s">
        <v>457</v>
      </c>
      <c r="B13" s="398">
        <v>8794</v>
      </c>
      <c r="C13" s="394">
        <v>0.129</v>
      </c>
      <c r="D13" s="398">
        <v>2264</v>
      </c>
      <c r="E13" s="393">
        <v>0.10299999999999999</v>
      </c>
    </row>
    <row r="14" spans="1:6" ht="14.25" customHeight="1">
      <c r="A14" s="1311" t="s">
        <v>460</v>
      </c>
      <c r="B14" s="1304">
        <v>67988</v>
      </c>
      <c r="C14" s="1308">
        <v>0.21199999999999999</v>
      </c>
      <c r="D14" s="1304">
        <v>21497</v>
      </c>
      <c r="E14" s="1309">
        <v>0.24299999999999999</v>
      </c>
    </row>
    <row r="15" spans="1:6" ht="14.25" customHeight="1">
      <c r="A15" s="485" t="s">
        <v>456</v>
      </c>
      <c r="B15" s="398">
        <v>56657</v>
      </c>
      <c r="C15" s="394">
        <v>0.83299999999999996</v>
      </c>
      <c r="D15" s="398">
        <v>18747</v>
      </c>
      <c r="E15" s="393">
        <v>0.872</v>
      </c>
    </row>
    <row r="16" spans="1:6" ht="14.25" customHeight="1">
      <c r="A16" s="485" t="s">
        <v>457</v>
      </c>
      <c r="B16" s="398">
        <v>11331</v>
      </c>
      <c r="C16" s="394">
        <v>0.16700000000000001</v>
      </c>
      <c r="D16" s="398">
        <v>2750</v>
      </c>
      <c r="E16" s="393">
        <v>0.128</v>
      </c>
    </row>
    <row r="17" spans="1:5" ht="14.25" customHeight="1">
      <c r="A17" s="1311" t="s">
        <v>461</v>
      </c>
      <c r="B17" s="1304">
        <v>70170</v>
      </c>
      <c r="C17" s="1308">
        <v>0.219</v>
      </c>
      <c r="D17" s="1304">
        <v>21439</v>
      </c>
      <c r="E17" s="1309">
        <v>0.24199999999999999</v>
      </c>
    </row>
    <row r="18" spans="1:5" ht="14.25" customHeight="1">
      <c r="A18" s="485" t="s">
        <v>456</v>
      </c>
      <c r="B18" s="398">
        <v>58173</v>
      </c>
      <c r="C18" s="394">
        <v>0.82899999999999996</v>
      </c>
      <c r="D18" s="398">
        <v>18207</v>
      </c>
      <c r="E18" s="393">
        <v>0.84899999999999998</v>
      </c>
    </row>
    <row r="19" spans="1:5" ht="14.25" customHeight="1">
      <c r="A19" s="485" t="s">
        <v>457</v>
      </c>
      <c r="B19" s="398">
        <v>11997</v>
      </c>
      <c r="C19" s="394">
        <v>0.17100000000000001</v>
      </c>
      <c r="D19" s="398">
        <v>3232</v>
      </c>
      <c r="E19" s="393">
        <v>0.151</v>
      </c>
    </row>
    <row r="20" spans="1:5" ht="14.25" customHeight="1">
      <c r="A20" s="1311" t="s">
        <v>462</v>
      </c>
      <c r="B20" s="1304">
        <v>66354</v>
      </c>
      <c r="C20" s="1308">
        <v>0.20699999999999999</v>
      </c>
      <c r="D20" s="1304">
        <v>11580</v>
      </c>
      <c r="E20" s="1309">
        <v>0.13100000000000001</v>
      </c>
    </row>
    <row r="21" spans="1:5" ht="14.25" customHeight="1">
      <c r="A21" s="485" t="s">
        <v>456</v>
      </c>
      <c r="B21" s="398">
        <v>50488</v>
      </c>
      <c r="C21" s="394">
        <v>0.76100000000000001</v>
      </c>
      <c r="D21" s="398">
        <v>9042</v>
      </c>
      <c r="E21" s="393">
        <v>0.78100000000000003</v>
      </c>
    </row>
    <row r="22" spans="1:5" ht="14.25" customHeight="1">
      <c r="A22" s="485" t="s">
        <v>457</v>
      </c>
      <c r="B22" s="398">
        <v>15866</v>
      </c>
      <c r="C22" s="394">
        <v>0.23899999999999999</v>
      </c>
      <c r="D22" s="398">
        <v>2538</v>
      </c>
      <c r="E22" s="393">
        <v>0.219</v>
      </c>
    </row>
    <row r="23" spans="1:5" ht="14.25" customHeight="1">
      <c r="A23" s="1311" t="s">
        <v>463</v>
      </c>
      <c r="B23" s="1304">
        <v>13394</v>
      </c>
      <c r="C23" s="1308">
        <v>4.2000000000000003E-2</v>
      </c>
      <c r="D23" s="1304">
        <v>1450</v>
      </c>
      <c r="E23" s="1309">
        <v>1.6E-2</v>
      </c>
    </row>
    <row r="24" spans="1:5" ht="14.25" customHeight="1">
      <c r="A24" s="485" t="s">
        <v>456</v>
      </c>
      <c r="B24" s="398">
        <v>8499</v>
      </c>
      <c r="C24" s="394">
        <v>0.63500000000000001</v>
      </c>
      <c r="D24" s="300">
        <v>865</v>
      </c>
      <c r="E24" s="393">
        <v>0.59699999999999998</v>
      </c>
    </row>
    <row r="25" spans="1:5" ht="14.25" customHeight="1">
      <c r="A25" s="485" t="s">
        <v>457</v>
      </c>
      <c r="B25" s="398">
        <v>4895</v>
      </c>
      <c r="C25" s="394">
        <v>0.57599999999999996</v>
      </c>
      <c r="D25" s="300">
        <v>585</v>
      </c>
      <c r="E25" s="393">
        <v>0.67600000000000005</v>
      </c>
    </row>
    <row r="26" spans="1:5" ht="14.25" customHeight="1">
      <c r="A26" s="485"/>
      <c r="B26" s="398"/>
      <c r="C26" s="394"/>
      <c r="D26" s="300"/>
      <c r="E26" s="393"/>
    </row>
    <row r="27" spans="1:5" ht="14.25" customHeight="1" thickBot="1">
      <c r="A27" s="1333" t="s">
        <v>464</v>
      </c>
      <c r="B27" s="1334">
        <v>1165360</v>
      </c>
      <c r="C27" s="1333"/>
      <c r="D27" s="1334">
        <v>226847</v>
      </c>
      <c r="E27" s="1348"/>
    </row>
    <row r="28" spans="1:5" ht="14.25" customHeight="1">
      <c r="A28" s="1332" t="s">
        <v>465</v>
      </c>
      <c r="B28" s="762">
        <v>320842</v>
      </c>
      <c r="C28" s="757">
        <v>0.27500000000000002</v>
      </c>
      <c r="D28" s="762">
        <v>88523</v>
      </c>
      <c r="E28" s="758">
        <v>0.39</v>
      </c>
    </row>
    <row r="29" spans="1:5" ht="14.25" customHeight="1">
      <c r="A29" s="485" t="s">
        <v>466</v>
      </c>
      <c r="B29" s="398">
        <v>844518</v>
      </c>
      <c r="C29" s="394">
        <v>0.72499999999999998</v>
      </c>
      <c r="D29" s="398">
        <v>138324</v>
      </c>
      <c r="E29" s="393">
        <v>0.61</v>
      </c>
    </row>
    <row r="30" spans="1:5" ht="14.25" customHeight="1">
      <c r="A30" s="118"/>
      <c r="B30" s="179"/>
      <c r="C30" s="179"/>
      <c r="D30" s="179"/>
      <c r="E30" s="179"/>
    </row>
    <row r="31" spans="1:5" ht="14">
      <c r="A31" s="1731" t="s">
        <v>1254</v>
      </c>
      <c r="B31" s="1731"/>
      <c r="C31" s="1731"/>
      <c r="D31" s="1731"/>
      <c r="E31" s="1731"/>
    </row>
  </sheetData>
  <mergeCells count="5">
    <mergeCell ref="A31:E31"/>
    <mergeCell ref="A1:E1"/>
    <mergeCell ref="B3:C3"/>
    <mergeCell ref="D3:E3"/>
    <mergeCell ref="A3:A4"/>
  </mergeCell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N33"/>
  <sheetViews>
    <sheetView topLeftCell="B1" workbookViewId="0">
      <selection activeCell="N1" sqref="N1"/>
    </sheetView>
  </sheetViews>
  <sheetFormatPr defaultRowHeight="14.25" customHeight="1"/>
  <cols>
    <col min="1" max="1" width="28.75" style="117" customWidth="1"/>
    <col min="2" max="13" width="8.6640625" style="117"/>
    <col min="14" max="14" width="8.6640625" style="171"/>
    <col min="15" max="16384" width="8.6640625" style="117"/>
  </cols>
  <sheetData>
    <row r="1" spans="1:14" ht="25">
      <c r="A1" s="1993" t="s">
        <v>2989</v>
      </c>
      <c r="B1" s="1993"/>
      <c r="C1" s="1993"/>
      <c r="D1" s="1993"/>
      <c r="E1" s="1993"/>
      <c r="F1" s="1993"/>
      <c r="G1" s="1993"/>
      <c r="H1" s="1993"/>
      <c r="I1" s="1993"/>
      <c r="J1" s="1993"/>
      <c r="K1" s="1993"/>
      <c r="L1" s="1993"/>
      <c r="M1" s="1993"/>
      <c r="N1" s="1440"/>
    </row>
    <row r="2" spans="1:14" ht="14">
      <c r="A2" s="118"/>
      <c r="B2" s="118"/>
      <c r="C2" s="118"/>
      <c r="D2" s="118"/>
      <c r="E2" s="118"/>
      <c r="F2" s="118"/>
      <c r="G2" s="118"/>
      <c r="H2" s="118"/>
      <c r="I2" s="118"/>
      <c r="J2" s="118"/>
      <c r="K2" s="118"/>
      <c r="L2" s="118"/>
      <c r="M2" s="118"/>
    </row>
    <row r="3" spans="1:14" ht="17.5">
      <c r="A3" s="2044" t="s">
        <v>452</v>
      </c>
      <c r="B3" s="1995" t="s">
        <v>407</v>
      </c>
      <c r="C3" s="2016"/>
      <c r="D3" s="1995" t="s">
        <v>154</v>
      </c>
      <c r="E3" s="1996"/>
      <c r="F3" s="1996"/>
      <c r="G3" s="1996"/>
      <c r="H3" s="1996"/>
      <c r="I3" s="1996"/>
      <c r="J3" s="1996"/>
      <c r="K3" s="1996"/>
      <c r="L3" s="1996"/>
      <c r="M3" s="1997"/>
      <c r="N3" s="1381"/>
    </row>
    <row r="4" spans="1:14" ht="17.5">
      <c r="A4" s="2045"/>
      <c r="B4" s="1998"/>
      <c r="C4" s="1999"/>
      <c r="D4" s="1998" t="s">
        <v>360</v>
      </c>
      <c r="E4" s="2023"/>
      <c r="F4" s="2023"/>
      <c r="G4" s="2023"/>
      <c r="H4" s="2023"/>
      <c r="I4" s="2023"/>
      <c r="J4" s="2023"/>
      <c r="K4" s="1999"/>
      <c r="L4" s="1998" t="s">
        <v>407</v>
      </c>
      <c r="M4" s="2024"/>
      <c r="N4" s="1381"/>
    </row>
    <row r="5" spans="1:14" ht="17.5">
      <c r="A5" s="2045"/>
      <c r="B5" s="1998"/>
      <c r="C5" s="1999"/>
      <c r="D5" s="1998" t="s">
        <v>787</v>
      </c>
      <c r="E5" s="2023"/>
      <c r="F5" s="2023" t="s">
        <v>743</v>
      </c>
      <c r="G5" s="2023"/>
      <c r="H5" s="2023" t="s">
        <v>1255</v>
      </c>
      <c r="I5" s="2023"/>
      <c r="J5" s="2023" t="s">
        <v>485</v>
      </c>
      <c r="K5" s="1999"/>
      <c r="L5" s="1998"/>
      <c r="M5" s="2024"/>
      <c r="N5" s="1381"/>
    </row>
    <row r="6" spans="1:14" ht="17.5">
      <c r="A6" s="2045"/>
      <c r="B6" s="1242" t="s">
        <v>209</v>
      </c>
      <c r="C6" s="1347" t="s">
        <v>210</v>
      </c>
      <c r="D6" s="1244" t="s">
        <v>209</v>
      </c>
      <c r="E6" s="1245" t="s">
        <v>210</v>
      </c>
      <c r="F6" s="1243" t="s">
        <v>209</v>
      </c>
      <c r="G6" s="1245" t="s">
        <v>210</v>
      </c>
      <c r="H6" s="1243" t="s">
        <v>209</v>
      </c>
      <c r="I6" s="1245" t="s">
        <v>210</v>
      </c>
      <c r="J6" s="1245" t="s">
        <v>209</v>
      </c>
      <c r="K6" s="1246" t="s">
        <v>210</v>
      </c>
      <c r="L6" s="1244" t="s">
        <v>209</v>
      </c>
      <c r="M6" s="1246" t="s">
        <v>210</v>
      </c>
      <c r="N6" s="1381"/>
    </row>
    <row r="7" spans="1:14" ht="14">
      <c r="A7" s="1342" t="s">
        <v>455</v>
      </c>
      <c r="B7" s="1343">
        <v>17909</v>
      </c>
      <c r="C7" s="1344">
        <v>5.6000000000000001E-2</v>
      </c>
      <c r="D7" s="1345">
        <v>962</v>
      </c>
      <c r="E7" s="1344">
        <v>5.8000000000000003E-2</v>
      </c>
      <c r="F7" s="1345">
        <v>962</v>
      </c>
      <c r="G7" s="1344">
        <v>1.7000000000000001E-2</v>
      </c>
      <c r="H7" s="1345">
        <v>331</v>
      </c>
      <c r="I7" s="1344">
        <v>6.6000000000000003E-2</v>
      </c>
      <c r="J7" s="1345">
        <v>331</v>
      </c>
      <c r="K7" s="1344">
        <v>3.1E-2</v>
      </c>
      <c r="L7" s="1343">
        <v>5439</v>
      </c>
      <c r="M7" s="1346">
        <v>6.0999999999999999E-2</v>
      </c>
    </row>
    <row r="8" spans="1:14" ht="14">
      <c r="A8" s="508" t="s">
        <v>456</v>
      </c>
      <c r="B8" s="509">
        <v>7529</v>
      </c>
      <c r="C8" s="309">
        <v>0.42</v>
      </c>
      <c r="D8" s="322">
        <v>541</v>
      </c>
      <c r="E8" s="309">
        <v>0.56200000000000006</v>
      </c>
      <c r="F8" s="322">
        <v>542</v>
      </c>
      <c r="G8" s="309">
        <v>0.56299999999999994</v>
      </c>
      <c r="H8" s="322">
        <v>214</v>
      </c>
      <c r="I8" s="309">
        <v>0.64700000000000002</v>
      </c>
      <c r="J8" s="322">
        <v>215</v>
      </c>
      <c r="K8" s="309">
        <v>0.64800000000000002</v>
      </c>
      <c r="L8" s="509">
        <v>2508</v>
      </c>
      <c r="M8" s="385">
        <v>0.46100000000000002</v>
      </c>
    </row>
    <row r="9" spans="1:14" ht="14">
      <c r="A9" s="508" t="s">
        <v>457</v>
      </c>
      <c r="B9" s="509">
        <v>10380</v>
      </c>
      <c r="C9" s="309">
        <v>0.57999999999999996</v>
      </c>
      <c r="D9" s="322">
        <v>421</v>
      </c>
      <c r="E9" s="309">
        <v>0.438</v>
      </c>
      <c r="F9" s="322">
        <v>421</v>
      </c>
      <c r="G9" s="309">
        <v>0.438</v>
      </c>
      <c r="H9" s="322">
        <v>117</v>
      </c>
      <c r="I9" s="309">
        <v>0.35299999999999998</v>
      </c>
      <c r="J9" s="322">
        <v>117</v>
      </c>
      <c r="K9" s="309">
        <v>0.35399999999999998</v>
      </c>
      <c r="L9" s="509">
        <v>2931</v>
      </c>
      <c r="M9" s="385">
        <v>0.53900000000000003</v>
      </c>
    </row>
    <row r="10" spans="1:14" ht="14">
      <c r="A10" s="1330" t="s">
        <v>467</v>
      </c>
      <c r="B10" s="1326">
        <v>16697</v>
      </c>
      <c r="C10" s="1327">
        <v>5.1999999999999998E-2</v>
      </c>
      <c r="D10" s="1338">
        <v>984</v>
      </c>
      <c r="E10" s="1327">
        <v>5.8999999999999997E-2</v>
      </c>
      <c r="F10" s="1338">
        <v>984</v>
      </c>
      <c r="G10" s="1327">
        <v>1.7999999999999999E-2</v>
      </c>
      <c r="H10" s="1338">
        <v>278</v>
      </c>
      <c r="I10" s="1327">
        <v>5.5E-2</v>
      </c>
      <c r="J10" s="1338">
        <v>278</v>
      </c>
      <c r="K10" s="1327">
        <v>2.5999999999999999E-2</v>
      </c>
      <c r="L10" s="1326">
        <v>5240</v>
      </c>
      <c r="M10" s="1328">
        <v>5.8999999999999997E-2</v>
      </c>
    </row>
    <row r="11" spans="1:14" ht="14">
      <c r="A11" s="508" t="s">
        <v>456</v>
      </c>
      <c r="B11" s="509">
        <v>14333</v>
      </c>
      <c r="C11" s="309">
        <v>0.85799999999999998</v>
      </c>
      <c r="D11" s="322">
        <v>943</v>
      </c>
      <c r="E11" s="309">
        <v>0.95799999999999996</v>
      </c>
      <c r="F11" s="322">
        <v>944</v>
      </c>
      <c r="G11" s="309">
        <v>0.95899999999999996</v>
      </c>
      <c r="H11" s="322">
        <v>250</v>
      </c>
      <c r="I11" s="309">
        <v>0.89900000000000002</v>
      </c>
      <c r="J11" s="322">
        <v>251</v>
      </c>
      <c r="K11" s="309">
        <v>0.90200000000000002</v>
      </c>
      <c r="L11" s="509">
        <v>4625</v>
      </c>
      <c r="M11" s="385">
        <v>0.88300000000000001</v>
      </c>
    </row>
    <row r="12" spans="1:14" ht="14">
      <c r="A12" s="508" t="s">
        <v>457</v>
      </c>
      <c r="B12" s="509">
        <v>2364</v>
      </c>
      <c r="C12" s="309">
        <v>0.14199999999999999</v>
      </c>
      <c r="D12" s="322">
        <v>41</v>
      </c>
      <c r="E12" s="309">
        <v>4.2000000000000003E-2</v>
      </c>
      <c r="F12" s="322">
        <v>41</v>
      </c>
      <c r="G12" s="309">
        <v>4.2000000000000003E-2</v>
      </c>
      <c r="H12" s="322">
        <v>28</v>
      </c>
      <c r="I12" s="309">
        <v>0.10100000000000001</v>
      </c>
      <c r="J12" s="322">
        <v>28</v>
      </c>
      <c r="K12" s="309">
        <v>0.10100000000000001</v>
      </c>
      <c r="L12" s="322">
        <v>615</v>
      </c>
      <c r="M12" s="385">
        <v>0.11700000000000001</v>
      </c>
    </row>
    <row r="13" spans="1:14" ht="14">
      <c r="A13" s="1330" t="s">
        <v>459</v>
      </c>
      <c r="B13" s="1326">
        <v>68330</v>
      </c>
      <c r="C13" s="1327">
        <v>0.21299999999999999</v>
      </c>
      <c r="D13" s="1326">
        <v>4155</v>
      </c>
      <c r="E13" s="1327">
        <v>0.249</v>
      </c>
      <c r="F13" s="1326">
        <v>4155</v>
      </c>
      <c r="G13" s="1327">
        <v>7.3999999999999996E-2</v>
      </c>
      <c r="H13" s="1326">
        <v>1310</v>
      </c>
      <c r="I13" s="1327">
        <v>0.26</v>
      </c>
      <c r="J13" s="1326">
        <v>1310</v>
      </c>
      <c r="K13" s="1327">
        <v>0.122</v>
      </c>
      <c r="L13" s="1326">
        <v>21878</v>
      </c>
      <c r="M13" s="1328">
        <v>0.247</v>
      </c>
    </row>
    <row r="14" spans="1:14" ht="14">
      <c r="A14" s="508" t="s">
        <v>456</v>
      </c>
      <c r="B14" s="509">
        <v>59536</v>
      </c>
      <c r="C14" s="309">
        <v>0.871</v>
      </c>
      <c r="D14" s="509">
        <v>3851</v>
      </c>
      <c r="E14" s="309">
        <v>0.92700000000000005</v>
      </c>
      <c r="F14" s="509">
        <v>3852</v>
      </c>
      <c r="G14" s="309">
        <v>0.92700000000000005</v>
      </c>
      <c r="H14" s="509">
        <v>1264</v>
      </c>
      <c r="I14" s="309">
        <v>0.96499999999999997</v>
      </c>
      <c r="J14" s="509">
        <v>1265</v>
      </c>
      <c r="K14" s="309">
        <v>0.96499999999999997</v>
      </c>
      <c r="L14" s="509">
        <v>19614</v>
      </c>
      <c r="M14" s="385">
        <v>0.89700000000000002</v>
      </c>
    </row>
    <row r="15" spans="1:14" ht="14">
      <c r="A15" s="508" t="s">
        <v>457</v>
      </c>
      <c r="B15" s="509">
        <v>8794</v>
      </c>
      <c r="C15" s="309">
        <v>0.129</v>
      </c>
      <c r="D15" s="322">
        <v>304</v>
      </c>
      <c r="E15" s="309">
        <v>7.2999999999999995E-2</v>
      </c>
      <c r="F15" s="322">
        <v>304</v>
      </c>
      <c r="G15" s="309">
        <v>7.2999999999999995E-2</v>
      </c>
      <c r="H15" s="322">
        <v>46</v>
      </c>
      <c r="I15" s="309">
        <v>3.5000000000000003E-2</v>
      </c>
      <c r="J15" s="322">
        <v>46</v>
      </c>
      <c r="K15" s="309">
        <v>3.5000000000000003E-2</v>
      </c>
      <c r="L15" s="509">
        <v>2264</v>
      </c>
      <c r="M15" s="385">
        <v>0.10299999999999999</v>
      </c>
    </row>
    <row r="16" spans="1:14" ht="14">
      <c r="A16" s="1330" t="s">
        <v>460</v>
      </c>
      <c r="B16" s="1326">
        <v>67988</v>
      </c>
      <c r="C16" s="1327">
        <v>0.21199999999999999</v>
      </c>
      <c r="D16" s="1326">
        <v>4077</v>
      </c>
      <c r="E16" s="1327">
        <v>0.24399999999999999</v>
      </c>
      <c r="F16" s="1326">
        <v>4077</v>
      </c>
      <c r="G16" s="1327">
        <v>7.2999999999999995E-2</v>
      </c>
      <c r="H16" s="1326">
        <v>1399</v>
      </c>
      <c r="I16" s="1327">
        <v>0.27700000000000002</v>
      </c>
      <c r="J16" s="1326">
        <v>1399</v>
      </c>
      <c r="K16" s="1327">
        <v>0.13</v>
      </c>
      <c r="L16" s="1326">
        <v>21497</v>
      </c>
      <c r="M16" s="1328">
        <v>0.24299999999999999</v>
      </c>
    </row>
    <row r="17" spans="1:13" ht="14">
      <c r="A17" s="508" t="s">
        <v>456</v>
      </c>
      <c r="B17" s="509">
        <v>56657</v>
      </c>
      <c r="C17" s="309">
        <v>0.83299999999999996</v>
      </c>
      <c r="D17" s="509">
        <v>3825</v>
      </c>
      <c r="E17" s="309">
        <v>0.93799999999999994</v>
      </c>
      <c r="F17" s="509">
        <v>3826</v>
      </c>
      <c r="G17" s="309">
        <v>0.93799999999999994</v>
      </c>
      <c r="H17" s="509">
        <v>1300</v>
      </c>
      <c r="I17" s="309">
        <v>0.92900000000000005</v>
      </c>
      <c r="J17" s="509">
        <v>1301</v>
      </c>
      <c r="K17" s="309">
        <v>0.93</v>
      </c>
      <c r="L17" s="509">
        <v>18747</v>
      </c>
      <c r="M17" s="385">
        <v>0.872</v>
      </c>
    </row>
    <row r="18" spans="1:13" ht="14">
      <c r="A18" s="508" t="s">
        <v>457</v>
      </c>
      <c r="B18" s="509">
        <v>11331</v>
      </c>
      <c r="C18" s="309">
        <v>0.16700000000000001</v>
      </c>
      <c r="D18" s="322">
        <v>252</v>
      </c>
      <c r="E18" s="309">
        <v>6.2E-2</v>
      </c>
      <c r="F18" s="322">
        <v>252</v>
      </c>
      <c r="G18" s="309">
        <v>6.2E-2</v>
      </c>
      <c r="H18" s="322">
        <v>99</v>
      </c>
      <c r="I18" s="309">
        <v>7.0999999999999994E-2</v>
      </c>
      <c r="J18" s="322">
        <v>99</v>
      </c>
      <c r="K18" s="309">
        <v>7.0999999999999994E-2</v>
      </c>
      <c r="L18" s="509">
        <v>2750</v>
      </c>
      <c r="M18" s="385">
        <v>0.128</v>
      </c>
    </row>
    <row r="19" spans="1:13" ht="14">
      <c r="A19" s="1339" t="s">
        <v>461</v>
      </c>
      <c r="B19" s="1340">
        <v>70170</v>
      </c>
      <c r="C19" s="1341">
        <v>0.219</v>
      </c>
      <c r="D19" s="1340">
        <v>4394</v>
      </c>
      <c r="E19" s="1341">
        <v>0.26300000000000001</v>
      </c>
      <c r="F19" s="1326">
        <v>4394</v>
      </c>
      <c r="G19" s="1327">
        <v>7.8E-2</v>
      </c>
      <c r="H19" s="1326">
        <v>1384</v>
      </c>
      <c r="I19" s="1327">
        <v>0.27400000000000002</v>
      </c>
      <c r="J19" s="1326">
        <v>1384</v>
      </c>
      <c r="K19" s="1327">
        <v>0.129</v>
      </c>
      <c r="L19" s="1326">
        <v>21439</v>
      </c>
      <c r="M19" s="1328">
        <v>0.24199999999999999</v>
      </c>
    </row>
    <row r="20" spans="1:13" ht="14">
      <c r="A20" s="508" t="s">
        <v>456</v>
      </c>
      <c r="B20" s="398">
        <v>58173</v>
      </c>
      <c r="C20" s="394">
        <v>0.82899999999999996</v>
      </c>
      <c r="D20" s="398">
        <v>4091</v>
      </c>
      <c r="E20" s="394">
        <v>0.93100000000000005</v>
      </c>
      <c r="F20" s="509">
        <v>4092</v>
      </c>
      <c r="G20" s="309">
        <v>0.93100000000000005</v>
      </c>
      <c r="H20" s="509">
        <v>1292</v>
      </c>
      <c r="I20" s="309">
        <v>0.93400000000000005</v>
      </c>
      <c r="J20" s="509">
        <v>1293</v>
      </c>
      <c r="K20" s="309">
        <v>0.93400000000000005</v>
      </c>
      <c r="L20" s="509">
        <v>18207</v>
      </c>
      <c r="M20" s="385">
        <v>0.84899999999999998</v>
      </c>
    </row>
    <row r="21" spans="1:13" ht="14">
      <c r="A21" s="508" t="s">
        <v>457</v>
      </c>
      <c r="B21" s="398">
        <v>11997</v>
      </c>
      <c r="C21" s="394">
        <v>0.17100000000000001</v>
      </c>
      <c r="D21" s="300">
        <v>303</v>
      </c>
      <c r="E21" s="394">
        <v>6.9000000000000006E-2</v>
      </c>
      <c r="F21" s="322">
        <v>303</v>
      </c>
      <c r="G21" s="309">
        <v>6.9000000000000006E-2</v>
      </c>
      <c r="H21" s="322">
        <v>92</v>
      </c>
      <c r="I21" s="309">
        <v>6.6000000000000003E-2</v>
      </c>
      <c r="J21" s="322">
        <v>92</v>
      </c>
      <c r="K21" s="309">
        <v>6.7000000000000004E-2</v>
      </c>
      <c r="L21" s="509">
        <v>3232</v>
      </c>
      <c r="M21" s="385">
        <v>0.151</v>
      </c>
    </row>
    <row r="22" spans="1:13" ht="14">
      <c r="A22" s="1311" t="s">
        <v>462</v>
      </c>
      <c r="B22" s="1304">
        <v>66354</v>
      </c>
      <c r="C22" s="1308">
        <v>0.20699999999999999</v>
      </c>
      <c r="D22" s="1304">
        <v>1958</v>
      </c>
      <c r="E22" s="1308">
        <v>0.11700000000000001</v>
      </c>
      <c r="F22" s="1326">
        <v>1958</v>
      </c>
      <c r="G22" s="1327">
        <v>3.5000000000000003E-2</v>
      </c>
      <c r="H22" s="1338">
        <v>324</v>
      </c>
      <c r="I22" s="1327">
        <v>6.4000000000000001E-2</v>
      </c>
      <c r="J22" s="1338">
        <v>324</v>
      </c>
      <c r="K22" s="1327">
        <v>0.03</v>
      </c>
      <c r="L22" s="1326">
        <v>11580</v>
      </c>
      <c r="M22" s="1328">
        <v>0.13100000000000001</v>
      </c>
    </row>
    <row r="23" spans="1:13" ht="14">
      <c r="A23" s="508" t="s">
        <v>456</v>
      </c>
      <c r="B23" s="398">
        <v>50488</v>
      </c>
      <c r="C23" s="394">
        <v>0.76100000000000001</v>
      </c>
      <c r="D23" s="398">
        <v>1764</v>
      </c>
      <c r="E23" s="394">
        <v>0.90100000000000002</v>
      </c>
      <c r="F23" s="509">
        <v>1765</v>
      </c>
      <c r="G23" s="309">
        <v>0.90100000000000002</v>
      </c>
      <c r="H23" s="322">
        <v>315</v>
      </c>
      <c r="I23" s="309">
        <v>0.97199999999999998</v>
      </c>
      <c r="J23" s="322">
        <v>316</v>
      </c>
      <c r="K23" s="309">
        <v>0.97499999999999998</v>
      </c>
      <c r="L23" s="509">
        <v>9042</v>
      </c>
      <c r="M23" s="385">
        <v>0.78100000000000003</v>
      </c>
    </row>
    <row r="24" spans="1:13" ht="14">
      <c r="A24" s="508" t="s">
        <v>457</v>
      </c>
      <c r="B24" s="398">
        <v>15866</v>
      </c>
      <c r="C24" s="394">
        <v>0.23899999999999999</v>
      </c>
      <c r="D24" s="300">
        <v>194</v>
      </c>
      <c r="E24" s="394">
        <v>9.9000000000000005E-2</v>
      </c>
      <c r="F24" s="322">
        <v>194</v>
      </c>
      <c r="G24" s="309">
        <v>9.9000000000000005E-2</v>
      </c>
      <c r="H24" s="322">
        <v>9</v>
      </c>
      <c r="I24" s="309">
        <v>2.8000000000000001E-2</v>
      </c>
      <c r="J24" s="322">
        <v>9</v>
      </c>
      <c r="K24" s="309">
        <v>2.8000000000000001E-2</v>
      </c>
      <c r="L24" s="509">
        <v>2538</v>
      </c>
      <c r="M24" s="385">
        <v>0.219</v>
      </c>
    </row>
    <row r="25" spans="1:13" ht="14">
      <c r="A25" s="1311" t="s">
        <v>468</v>
      </c>
      <c r="B25" s="1304">
        <v>13394</v>
      </c>
      <c r="C25" s="1308">
        <v>4.2000000000000003E-2</v>
      </c>
      <c r="D25" s="1306">
        <v>186</v>
      </c>
      <c r="E25" s="1308">
        <v>1.0999999999999999E-2</v>
      </c>
      <c r="F25" s="1338">
        <v>186</v>
      </c>
      <c r="G25" s="1327">
        <v>3.0000000000000001E-3</v>
      </c>
      <c r="H25" s="1338">
        <v>19</v>
      </c>
      <c r="I25" s="1327">
        <v>4.0000000000000001E-3</v>
      </c>
      <c r="J25" s="1338">
        <v>19</v>
      </c>
      <c r="K25" s="1327">
        <v>2E-3</v>
      </c>
      <c r="L25" s="1326">
        <v>1450</v>
      </c>
      <c r="M25" s="1328">
        <v>1.6E-2</v>
      </c>
    </row>
    <row r="26" spans="1:13" ht="14">
      <c r="A26" s="508" t="s">
        <v>456</v>
      </c>
      <c r="B26" s="398">
        <v>8499</v>
      </c>
      <c r="C26" s="394">
        <v>0.63500000000000001</v>
      </c>
      <c r="D26" s="300">
        <v>114</v>
      </c>
      <c r="E26" s="394">
        <v>0.61299999999999999</v>
      </c>
      <c r="F26" s="322">
        <v>115</v>
      </c>
      <c r="G26" s="309">
        <v>0.61599999999999999</v>
      </c>
      <c r="H26" s="322">
        <v>10</v>
      </c>
      <c r="I26" s="309">
        <v>0.52600000000000002</v>
      </c>
      <c r="J26" s="322">
        <v>11</v>
      </c>
      <c r="K26" s="309">
        <v>0.55400000000000005</v>
      </c>
      <c r="L26" s="322">
        <v>865</v>
      </c>
      <c r="M26" s="385">
        <v>0.59699999999999998</v>
      </c>
    </row>
    <row r="27" spans="1:13" ht="14">
      <c r="A27" s="508" t="s">
        <v>457</v>
      </c>
      <c r="B27" s="398">
        <v>4895</v>
      </c>
      <c r="C27" s="394">
        <v>0.57599999999999996</v>
      </c>
      <c r="D27" s="300">
        <v>72</v>
      </c>
      <c r="E27" s="394">
        <v>0.63200000000000001</v>
      </c>
      <c r="F27" s="322">
        <v>73</v>
      </c>
      <c r="G27" s="309">
        <v>0.63400000000000001</v>
      </c>
      <c r="H27" s="322">
        <v>9</v>
      </c>
      <c r="I27" s="309">
        <v>0.9</v>
      </c>
      <c r="J27" s="322">
        <v>10</v>
      </c>
      <c r="K27" s="309">
        <v>0.94099999999999995</v>
      </c>
      <c r="L27" s="322">
        <v>585</v>
      </c>
      <c r="M27" s="385">
        <v>0.67600000000000005</v>
      </c>
    </row>
    <row r="28" spans="1:13" ht="14">
      <c r="A28" s="128"/>
      <c r="B28" s="398"/>
      <c r="C28" s="394"/>
      <c r="D28" s="300"/>
      <c r="E28" s="394"/>
      <c r="F28" s="322"/>
      <c r="G28" s="309"/>
      <c r="H28" s="322"/>
      <c r="I28" s="309"/>
      <c r="J28" s="322"/>
      <c r="K28" s="309"/>
      <c r="L28" s="322"/>
      <c r="M28" s="385"/>
    </row>
    <row r="29" spans="1:13" ht="14.5" thickBot="1">
      <c r="A29" s="1333" t="s">
        <v>464</v>
      </c>
      <c r="B29" s="1334">
        <v>1165360</v>
      </c>
      <c r="C29" s="1333"/>
      <c r="D29" s="1334">
        <v>40723</v>
      </c>
      <c r="E29" s="1333"/>
      <c r="F29" s="1335">
        <v>145433</v>
      </c>
      <c r="G29" s="1336"/>
      <c r="H29" s="1335">
        <v>12445</v>
      </c>
      <c r="I29" s="1336"/>
      <c r="J29" s="1335">
        <v>28158</v>
      </c>
      <c r="K29" s="1336"/>
      <c r="L29" s="1335">
        <v>226847</v>
      </c>
      <c r="M29" s="1337"/>
    </row>
    <row r="30" spans="1:13" ht="14">
      <c r="A30" s="1332" t="s">
        <v>465</v>
      </c>
      <c r="B30" s="762">
        <v>320842</v>
      </c>
      <c r="C30" s="757">
        <v>0.27500000000000002</v>
      </c>
      <c r="D30" s="762">
        <v>16716</v>
      </c>
      <c r="E30" s="757">
        <v>0.41</v>
      </c>
      <c r="F30" s="507">
        <v>56002</v>
      </c>
      <c r="G30" s="381">
        <v>0.38500000000000001</v>
      </c>
      <c r="H30" s="507">
        <v>5045</v>
      </c>
      <c r="I30" s="381">
        <v>0.40500000000000003</v>
      </c>
      <c r="J30" s="507">
        <v>10760</v>
      </c>
      <c r="K30" s="381">
        <v>0.38200000000000001</v>
      </c>
      <c r="L30" s="507">
        <v>88523</v>
      </c>
      <c r="M30" s="380">
        <v>0.39</v>
      </c>
    </row>
    <row r="31" spans="1:13" ht="14">
      <c r="A31" s="485" t="s">
        <v>466</v>
      </c>
      <c r="B31" s="398">
        <v>844518</v>
      </c>
      <c r="C31" s="394">
        <v>0.72499999999999998</v>
      </c>
      <c r="D31" s="398">
        <v>24007</v>
      </c>
      <c r="E31" s="394">
        <v>0.59</v>
      </c>
      <c r="F31" s="509">
        <v>89431</v>
      </c>
      <c r="G31" s="309">
        <v>0.61499999999999999</v>
      </c>
      <c r="H31" s="509">
        <v>7400</v>
      </c>
      <c r="I31" s="309">
        <v>0.59499999999999997</v>
      </c>
      <c r="J31" s="509">
        <v>17398</v>
      </c>
      <c r="K31" s="309">
        <v>0.61799999999999999</v>
      </c>
      <c r="L31" s="509">
        <v>138324</v>
      </c>
      <c r="M31" s="385">
        <v>0.61</v>
      </c>
    </row>
    <row r="32" spans="1:13" ht="14">
      <c r="A32" s="118"/>
      <c r="B32" s="179"/>
      <c r="C32" s="179"/>
      <c r="D32" s="179"/>
      <c r="E32" s="179"/>
      <c r="F32" s="180"/>
      <c r="G32" s="180"/>
      <c r="H32" s="180"/>
      <c r="I32" s="180"/>
      <c r="J32" s="180"/>
      <c r="K32" s="180"/>
      <c r="L32" s="180"/>
      <c r="M32" s="180"/>
    </row>
    <row r="33" spans="1:13" ht="14">
      <c r="A33" s="1731" t="s">
        <v>1254</v>
      </c>
      <c r="B33" s="1731"/>
      <c r="C33" s="1731"/>
      <c r="D33" s="1731"/>
      <c r="E33" s="1731"/>
      <c r="F33" s="1731"/>
      <c r="G33" s="1731"/>
      <c r="H33" s="1731"/>
      <c r="I33" s="1731"/>
      <c r="J33" s="1731"/>
      <c r="K33" s="1731"/>
      <c r="L33" s="1731"/>
      <c r="M33" s="1731"/>
    </row>
  </sheetData>
  <mergeCells count="11">
    <mergeCell ref="A1:M1"/>
    <mergeCell ref="A33:M33"/>
    <mergeCell ref="B3:C5"/>
    <mergeCell ref="D3:M3"/>
    <mergeCell ref="L4:M5"/>
    <mergeCell ref="D4:K4"/>
    <mergeCell ref="D5:E5"/>
    <mergeCell ref="F5:G5"/>
    <mergeCell ref="H5:I5"/>
    <mergeCell ref="J5:K5"/>
    <mergeCell ref="A3:A6"/>
  </mergeCell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J32"/>
  <sheetViews>
    <sheetView workbookViewId="0">
      <selection activeCell="J3" sqref="J3:J5"/>
    </sheetView>
  </sheetViews>
  <sheetFormatPr defaultRowHeight="14"/>
  <cols>
    <col min="1" max="1" width="30.08203125" style="117" customWidth="1"/>
    <col min="2" max="9" width="11.25" style="117" customWidth="1"/>
    <col min="10" max="10" width="8.6640625" style="171"/>
    <col min="11" max="16384" width="8.6640625" style="117"/>
  </cols>
  <sheetData>
    <row r="1" spans="1:10" ht="25">
      <c r="A1" s="1993" t="s">
        <v>2988</v>
      </c>
      <c r="B1" s="1993"/>
      <c r="C1" s="1993"/>
      <c r="D1" s="1993"/>
      <c r="E1" s="1993"/>
      <c r="F1" s="1993"/>
      <c r="G1" s="1993"/>
      <c r="H1" s="1993"/>
      <c r="I1" s="1993"/>
      <c r="J1" s="1440"/>
    </row>
    <row r="2" spans="1:10">
      <c r="A2" s="118"/>
      <c r="B2" s="118"/>
      <c r="C2" s="118"/>
      <c r="D2" s="118"/>
      <c r="E2" s="118"/>
      <c r="F2" s="118"/>
      <c r="G2" s="118"/>
      <c r="H2" s="118"/>
      <c r="I2" s="118"/>
    </row>
    <row r="3" spans="1:10" ht="17.5">
      <c r="A3" s="2025" t="s">
        <v>452</v>
      </c>
      <c r="B3" s="1995" t="s">
        <v>453</v>
      </c>
      <c r="C3" s="2016"/>
      <c r="D3" s="2046" t="s">
        <v>154</v>
      </c>
      <c r="E3" s="2047"/>
      <c r="F3" s="2047"/>
      <c r="G3" s="2047"/>
      <c r="H3" s="2047"/>
      <c r="I3" s="2048"/>
      <c r="J3" s="1381"/>
    </row>
    <row r="4" spans="1:10" ht="17.5">
      <c r="A4" s="2026"/>
      <c r="B4" s="1998"/>
      <c r="C4" s="1999"/>
      <c r="D4" s="1998" t="s">
        <v>407</v>
      </c>
      <c r="E4" s="2023"/>
      <c r="F4" s="2023" t="s">
        <v>454</v>
      </c>
      <c r="G4" s="2023"/>
      <c r="H4" s="2023" t="s">
        <v>453</v>
      </c>
      <c r="I4" s="2024"/>
      <c r="J4" s="1381"/>
    </row>
    <row r="5" spans="1:10" ht="17.5">
      <c r="A5" s="2027"/>
      <c r="B5" s="1224" t="s">
        <v>209</v>
      </c>
      <c r="C5" s="1225" t="s">
        <v>210</v>
      </c>
      <c r="D5" s="1224" t="s">
        <v>209</v>
      </c>
      <c r="E5" s="1226" t="s">
        <v>210</v>
      </c>
      <c r="F5" s="1226" t="s">
        <v>209</v>
      </c>
      <c r="G5" s="1226" t="s">
        <v>210</v>
      </c>
      <c r="H5" s="1226" t="s">
        <v>209</v>
      </c>
      <c r="I5" s="1227" t="s">
        <v>210</v>
      </c>
      <c r="J5" s="1381"/>
    </row>
    <row r="6" spans="1:10">
      <c r="A6" s="1310" t="s">
        <v>455</v>
      </c>
      <c r="B6" s="1304">
        <v>4957582</v>
      </c>
      <c r="C6" s="1305">
        <v>6.5000000000000002E-2</v>
      </c>
      <c r="D6" s="1304">
        <v>5439</v>
      </c>
      <c r="E6" s="1305">
        <v>6.0999999999999999E-2</v>
      </c>
      <c r="F6" s="1304">
        <v>3095</v>
      </c>
      <c r="G6" s="1305">
        <v>5.3999999999999999E-2</v>
      </c>
      <c r="H6" s="1304">
        <v>8534</v>
      </c>
      <c r="I6" s="1307">
        <v>5.8000000000000003E-2</v>
      </c>
    </row>
    <row r="7" spans="1:10">
      <c r="A7" s="506" t="s">
        <v>456</v>
      </c>
      <c r="B7" s="507">
        <v>2666606</v>
      </c>
      <c r="C7" s="381">
        <v>0.53800000000000003</v>
      </c>
      <c r="D7" s="507">
        <v>2508</v>
      </c>
      <c r="E7" s="381">
        <v>0.46100000000000002</v>
      </c>
      <c r="F7" s="507">
        <v>1702</v>
      </c>
      <c r="G7" s="381">
        <v>0.55000000000000004</v>
      </c>
      <c r="H7" s="507">
        <v>4210</v>
      </c>
      <c r="I7" s="380">
        <v>0.49299999999999999</v>
      </c>
    </row>
    <row r="8" spans="1:10">
      <c r="A8" s="508" t="s">
        <v>457</v>
      </c>
      <c r="B8" s="509">
        <v>2290976</v>
      </c>
      <c r="C8" s="309">
        <v>0.46200000000000002</v>
      </c>
      <c r="D8" s="509">
        <v>2931</v>
      </c>
      <c r="E8" s="309">
        <v>0.53900000000000003</v>
      </c>
      <c r="F8" s="509">
        <v>1393</v>
      </c>
      <c r="G8" s="309">
        <v>0.45</v>
      </c>
      <c r="H8" s="509">
        <v>4324</v>
      </c>
      <c r="I8" s="385">
        <v>0.50700000000000001</v>
      </c>
    </row>
    <row r="9" spans="1:10">
      <c r="A9" s="1330" t="s">
        <v>458</v>
      </c>
      <c r="B9" s="1326">
        <v>4157491</v>
      </c>
      <c r="C9" s="1327">
        <v>5.3999999999999999E-2</v>
      </c>
      <c r="D9" s="1326">
        <v>5240</v>
      </c>
      <c r="E9" s="1327">
        <v>5.8999999999999997E-2</v>
      </c>
      <c r="F9" s="1326">
        <v>3038</v>
      </c>
      <c r="G9" s="1327">
        <v>5.2999999999999999E-2</v>
      </c>
      <c r="H9" s="1326">
        <v>8278</v>
      </c>
      <c r="I9" s="1328">
        <v>5.7000000000000002E-2</v>
      </c>
    </row>
    <row r="10" spans="1:10">
      <c r="A10" s="506" t="s">
        <v>456</v>
      </c>
      <c r="B10" s="509">
        <v>3536045</v>
      </c>
      <c r="C10" s="309">
        <v>0.85099999999999998</v>
      </c>
      <c r="D10" s="509">
        <v>4625</v>
      </c>
      <c r="E10" s="309">
        <v>0.88300000000000001</v>
      </c>
      <c r="F10" s="509">
        <v>2512</v>
      </c>
      <c r="G10" s="309">
        <v>0.82699999999999996</v>
      </c>
      <c r="H10" s="509">
        <v>7137</v>
      </c>
      <c r="I10" s="385">
        <v>0.86199999999999999</v>
      </c>
    </row>
    <row r="11" spans="1:10">
      <c r="A11" s="508" t="s">
        <v>457</v>
      </c>
      <c r="B11" s="509">
        <v>621446</v>
      </c>
      <c r="C11" s="309">
        <v>0.14899999999999999</v>
      </c>
      <c r="D11" s="322">
        <v>615</v>
      </c>
      <c r="E11" s="309">
        <v>0.11700000000000001</v>
      </c>
      <c r="F11" s="322">
        <v>526</v>
      </c>
      <c r="G11" s="309">
        <v>0.17299999999999999</v>
      </c>
      <c r="H11" s="509">
        <v>1141</v>
      </c>
      <c r="I11" s="385">
        <v>0.13800000000000001</v>
      </c>
    </row>
    <row r="12" spans="1:10">
      <c r="A12" s="1330" t="s">
        <v>459</v>
      </c>
      <c r="B12" s="1326">
        <v>16943832</v>
      </c>
      <c r="C12" s="1327">
        <v>0.221</v>
      </c>
      <c r="D12" s="1326">
        <v>21878</v>
      </c>
      <c r="E12" s="1327">
        <v>0.247</v>
      </c>
      <c r="F12" s="1326">
        <v>11722</v>
      </c>
      <c r="G12" s="1327">
        <v>0.20300000000000001</v>
      </c>
      <c r="H12" s="1326">
        <v>33600</v>
      </c>
      <c r="I12" s="1328">
        <v>0.23</v>
      </c>
    </row>
    <row r="13" spans="1:10">
      <c r="A13" s="506" t="s">
        <v>456</v>
      </c>
      <c r="B13" s="509">
        <v>15017336</v>
      </c>
      <c r="C13" s="309">
        <v>0.88600000000000001</v>
      </c>
      <c r="D13" s="509">
        <v>19614</v>
      </c>
      <c r="E13" s="309">
        <v>0.89700000000000002</v>
      </c>
      <c r="F13" s="509">
        <v>10520</v>
      </c>
      <c r="G13" s="309">
        <v>0.89700000000000002</v>
      </c>
      <c r="H13" s="509">
        <v>30134</v>
      </c>
      <c r="I13" s="385">
        <v>0.89700000000000002</v>
      </c>
    </row>
    <row r="14" spans="1:10">
      <c r="A14" s="508" t="s">
        <v>457</v>
      </c>
      <c r="B14" s="509">
        <v>1926496</v>
      </c>
      <c r="C14" s="309">
        <v>0.114</v>
      </c>
      <c r="D14" s="509">
        <v>2264</v>
      </c>
      <c r="E14" s="309">
        <v>0.10299999999999999</v>
      </c>
      <c r="F14" s="509">
        <v>1202</v>
      </c>
      <c r="G14" s="309">
        <v>0.10299999999999999</v>
      </c>
      <c r="H14" s="509">
        <v>3466</v>
      </c>
      <c r="I14" s="385">
        <v>0.10299999999999999</v>
      </c>
    </row>
    <row r="15" spans="1:10">
      <c r="A15" s="1330" t="s">
        <v>460</v>
      </c>
      <c r="B15" s="1326">
        <v>16709809</v>
      </c>
      <c r="C15" s="1327">
        <v>0.218</v>
      </c>
      <c r="D15" s="1326">
        <v>21497</v>
      </c>
      <c r="E15" s="1327">
        <v>0.24299999999999999</v>
      </c>
      <c r="F15" s="1326">
        <v>11926</v>
      </c>
      <c r="G15" s="1327">
        <v>0.20599999999999999</v>
      </c>
      <c r="H15" s="1326">
        <v>33423</v>
      </c>
      <c r="I15" s="1328">
        <v>0.22800000000000001</v>
      </c>
    </row>
    <row r="16" spans="1:10">
      <c r="A16" s="506" t="s">
        <v>456</v>
      </c>
      <c r="B16" s="509">
        <v>14972630</v>
      </c>
      <c r="C16" s="309">
        <v>0.89600000000000002</v>
      </c>
      <c r="D16" s="509">
        <v>18747</v>
      </c>
      <c r="E16" s="309">
        <v>0.872</v>
      </c>
      <c r="F16" s="509">
        <v>10907</v>
      </c>
      <c r="G16" s="309">
        <v>0.91500000000000004</v>
      </c>
      <c r="H16" s="509">
        <v>29654</v>
      </c>
      <c r="I16" s="385">
        <v>0.88700000000000001</v>
      </c>
    </row>
    <row r="17" spans="1:9">
      <c r="A17" s="508" t="s">
        <v>457</v>
      </c>
      <c r="B17" s="509">
        <v>1737179</v>
      </c>
      <c r="C17" s="309">
        <v>0.104</v>
      </c>
      <c r="D17" s="509">
        <v>2750</v>
      </c>
      <c r="E17" s="309">
        <v>0.128</v>
      </c>
      <c r="F17" s="509">
        <v>1019</v>
      </c>
      <c r="G17" s="309">
        <v>8.5000000000000006E-2</v>
      </c>
      <c r="H17" s="509">
        <v>3769</v>
      </c>
      <c r="I17" s="385">
        <v>0.113</v>
      </c>
    </row>
    <row r="18" spans="1:9">
      <c r="A18" s="1330" t="s">
        <v>461</v>
      </c>
      <c r="B18" s="1326">
        <v>16380951</v>
      </c>
      <c r="C18" s="1327">
        <v>0.214</v>
      </c>
      <c r="D18" s="1326">
        <v>21439</v>
      </c>
      <c r="E18" s="1327">
        <v>0.24199999999999999</v>
      </c>
      <c r="F18" s="1326">
        <v>12493</v>
      </c>
      <c r="G18" s="1327">
        <v>0.216</v>
      </c>
      <c r="H18" s="1326">
        <v>33932</v>
      </c>
      <c r="I18" s="1328">
        <v>0.23200000000000001</v>
      </c>
    </row>
    <row r="19" spans="1:9">
      <c r="A19" s="506" t="s">
        <v>456</v>
      </c>
      <c r="B19" s="509">
        <v>14848628</v>
      </c>
      <c r="C19" s="309">
        <v>0.90600000000000003</v>
      </c>
      <c r="D19" s="509">
        <v>18207</v>
      </c>
      <c r="E19" s="309">
        <v>0.84899999999999998</v>
      </c>
      <c r="F19" s="509">
        <v>11552</v>
      </c>
      <c r="G19" s="309">
        <v>0.92500000000000004</v>
      </c>
      <c r="H19" s="509">
        <v>29759</v>
      </c>
      <c r="I19" s="385">
        <v>0.877</v>
      </c>
    </row>
    <row r="20" spans="1:9">
      <c r="A20" s="508" t="s">
        <v>457</v>
      </c>
      <c r="B20" s="509">
        <v>1532323</v>
      </c>
      <c r="C20" s="309">
        <v>9.4E-2</v>
      </c>
      <c r="D20" s="509">
        <v>3232</v>
      </c>
      <c r="E20" s="309">
        <v>0.151</v>
      </c>
      <c r="F20" s="322">
        <v>941</v>
      </c>
      <c r="G20" s="309">
        <v>7.4999999999999997E-2</v>
      </c>
      <c r="H20" s="509">
        <v>4173</v>
      </c>
      <c r="I20" s="385">
        <v>0.123</v>
      </c>
    </row>
    <row r="21" spans="1:9">
      <c r="A21" s="1330" t="s">
        <v>462</v>
      </c>
      <c r="B21" s="1326">
        <v>14375764</v>
      </c>
      <c r="C21" s="1327">
        <v>0.188</v>
      </c>
      <c r="D21" s="1326">
        <v>11580</v>
      </c>
      <c r="E21" s="1327">
        <v>0.13100000000000001</v>
      </c>
      <c r="F21" s="1326">
        <v>13652</v>
      </c>
      <c r="G21" s="1327">
        <v>0.23599999999999999</v>
      </c>
      <c r="H21" s="1326">
        <v>25232</v>
      </c>
      <c r="I21" s="1328">
        <v>0.17199999999999999</v>
      </c>
    </row>
    <row r="22" spans="1:9">
      <c r="A22" s="506" t="s">
        <v>456</v>
      </c>
      <c r="B22" s="510">
        <v>11154553</v>
      </c>
      <c r="C22" s="511">
        <v>0.77600000000000002</v>
      </c>
      <c r="D22" s="510">
        <v>9042</v>
      </c>
      <c r="E22" s="309">
        <v>0.78100000000000003</v>
      </c>
      <c r="F22" s="509">
        <v>10164</v>
      </c>
      <c r="G22" s="309">
        <v>0.745</v>
      </c>
      <c r="H22" s="509">
        <v>19206</v>
      </c>
      <c r="I22" s="385">
        <v>0.76100000000000001</v>
      </c>
    </row>
    <row r="23" spans="1:9">
      <c r="A23" s="508" t="s">
        <v>457</v>
      </c>
      <c r="B23" s="398">
        <v>3221211</v>
      </c>
      <c r="C23" s="394">
        <v>0.224</v>
      </c>
      <c r="D23" s="398">
        <v>2538</v>
      </c>
      <c r="E23" s="512">
        <v>0.219</v>
      </c>
      <c r="F23" s="509">
        <v>3488</v>
      </c>
      <c r="G23" s="309">
        <v>0.255</v>
      </c>
      <c r="H23" s="509">
        <v>6026</v>
      </c>
      <c r="I23" s="385">
        <v>0.23899999999999999</v>
      </c>
    </row>
    <row r="24" spans="1:9">
      <c r="A24" s="1311" t="s">
        <v>463</v>
      </c>
      <c r="B24" s="1304">
        <v>3107498</v>
      </c>
      <c r="C24" s="1308">
        <v>4.1000000000000002E-2</v>
      </c>
      <c r="D24" s="1304">
        <v>1450</v>
      </c>
      <c r="E24" s="1325">
        <v>1.6E-2</v>
      </c>
      <c r="F24" s="1326">
        <v>1870</v>
      </c>
      <c r="G24" s="1327">
        <v>3.2000000000000001E-2</v>
      </c>
      <c r="H24" s="1326">
        <v>3320</v>
      </c>
      <c r="I24" s="1328">
        <v>2.3E-2</v>
      </c>
    </row>
    <row r="25" spans="1:9">
      <c r="A25" s="506" t="s">
        <v>456</v>
      </c>
      <c r="B25" s="398">
        <v>1887305</v>
      </c>
      <c r="C25" s="394">
        <v>0.60699999999999998</v>
      </c>
      <c r="D25" s="300">
        <v>865</v>
      </c>
      <c r="E25" s="512">
        <v>0.59699999999999998</v>
      </c>
      <c r="F25" s="509">
        <v>1065</v>
      </c>
      <c r="G25" s="309">
        <v>0.56999999999999995</v>
      </c>
      <c r="H25" s="509">
        <v>1930</v>
      </c>
      <c r="I25" s="385">
        <v>0.58099999999999996</v>
      </c>
    </row>
    <row r="26" spans="1:9">
      <c r="A26" s="508" t="s">
        <v>457</v>
      </c>
      <c r="B26" s="398">
        <v>1220193</v>
      </c>
      <c r="C26" s="394">
        <v>0.64700000000000002</v>
      </c>
      <c r="D26" s="300">
        <v>585</v>
      </c>
      <c r="E26" s="512">
        <v>0.67600000000000005</v>
      </c>
      <c r="F26" s="322">
        <v>805</v>
      </c>
      <c r="G26" s="309">
        <v>0.75600000000000001</v>
      </c>
      <c r="H26" s="509">
        <v>1390</v>
      </c>
      <c r="I26" s="385">
        <v>0.72</v>
      </c>
    </row>
    <row r="27" spans="1:9">
      <c r="A27" s="128"/>
      <c r="B27" s="398"/>
      <c r="C27" s="394"/>
      <c r="D27" s="300"/>
      <c r="E27" s="512"/>
      <c r="F27" s="322"/>
      <c r="G27" s="309"/>
      <c r="H27" s="509"/>
      <c r="I27" s="385"/>
    </row>
    <row r="28" spans="1:9">
      <c r="A28" s="1311" t="s">
        <v>464</v>
      </c>
      <c r="B28" s="1304">
        <v>270076176</v>
      </c>
      <c r="C28" s="1311"/>
      <c r="D28" s="1304">
        <v>226847</v>
      </c>
      <c r="E28" s="1329"/>
      <c r="F28" s="1326">
        <v>150174</v>
      </c>
      <c r="G28" s="1330"/>
      <c r="H28" s="1326">
        <v>377021</v>
      </c>
      <c r="I28" s="1331"/>
    </row>
    <row r="29" spans="1:9">
      <c r="A29" s="485" t="s">
        <v>465</v>
      </c>
      <c r="B29" s="398">
        <v>76632927</v>
      </c>
      <c r="C29" s="394">
        <v>0.28399999999999997</v>
      </c>
      <c r="D29" s="398">
        <v>88523</v>
      </c>
      <c r="E29" s="512">
        <v>0.39</v>
      </c>
      <c r="F29" s="509">
        <v>57796</v>
      </c>
      <c r="G29" s="309">
        <v>0.38500000000000001</v>
      </c>
      <c r="H29" s="509">
        <v>146319</v>
      </c>
      <c r="I29" s="385">
        <v>0.38800000000000001</v>
      </c>
    </row>
    <row r="30" spans="1:9">
      <c r="A30" s="485" t="s">
        <v>466</v>
      </c>
      <c r="B30" s="398">
        <v>193443249</v>
      </c>
      <c r="C30" s="394">
        <v>0.71599999999999997</v>
      </c>
      <c r="D30" s="398">
        <v>138324</v>
      </c>
      <c r="E30" s="512">
        <v>0.61</v>
      </c>
      <c r="F30" s="509">
        <v>92378</v>
      </c>
      <c r="G30" s="309">
        <v>0.61499999999999999</v>
      </c>
      <c r="H30" s="509">
        <v>230702</v>
      </c>
      <c r="I30" s="385">
        <v>0.61199999999999999</v>
      </c>
    </row>
    <row r="31" spans="1:9">
      <c r="A31" s="118"/>
      <c r="B31" s="179"/>
      <c r="C31" s="179"/>
      <c r="D31" s="179"/>
      <c r="E31" s="180"/>
      <c r="F31" s="180"/>
      <c r="G31" s="180"/>
      <c r="H31" s="180"/>
      <c r="I31" s="180"/>
    </row>
    <row r="32" spans="1:9">
      <c r="A32" s="1731" t="s">
        <v>1254</v>
      </c>
      <c r="B32" s="1731"/>
      <c r="C32" s="1731"/>
      <c r="D32" s="1731"/>
      <c r="E32" s="1731"/>
      <c r="F32" s="1731"/>
      <c r="G32" s="1731"/>
      <c r="H32" s="1731"/>
      <c r="I32" s="1731"/>
    </row>
  </sheetData>
  <mergeCells count="8">
    <mergeCell ref="A1:I1"/>
    <mergeCell ref="A32:I32"/>
    <mergeCell ref="D4:E4"/>
    <mergeCell ref="F4:G4"/>
    <mergeCell ref="H4:I4"/>
    <mergeCell ref="D3:I3"/>
    <mergeCell ref="B3:C4"/>
    <mergeCell ref="A3:A5"/>
  </mergeCell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P26"/>
  <sheetViews>
    <sheetView topLeftCell="B1" workbookViewId="0">
      <selection activeCell="P1" sqref="P1"/>
    </sheetView>
  </sheetViews>
  <sheetFormatPr defaultRowHeight="14.25" customHeight="1"/>
  <cols>
    <col min="1" max="1" width="25.25" style="117" customWidth="1"/>
    <col min="2" max="15" width="8.6640625" style="117"/>
    <col min="16" max="16" width="8.6640625" style="171"/>
    <col min="17" max="16384" width="8.6640625" style="117"/>
  </cols>
  <sheetData>
    <row r="1" spans="1:16" ht="25">
      <c r="A1" s="1993" t="s">
        <v>2984</v>
      </c>
      <c r="B1" s="1993"/>
      <c r="C1" s="1993"/>
      <c r="D1" s="1993"/>
      <c r="E1" s="1993"/>
      <c r="F1" s="1993"/>
      <c r="G1" s="1993"/>
      <c r="H1" s="1993"/>
      <c r="I1" s="1993"/>
      <c r="J1" s="1993"/>
      <c r="K1" s="1993"/>
      <c r="L1" s="1993"/>
      <c r="M1" s="1993"/>
      <c r="N1" s="1993"/>
      <c r="O1" s="1993"/>
      <c r="P1" s="1440"/>
    </row>
    <row r="2" spans="1:16" ht="14">
      <c r="A2" s="118"/>
      <c r="B2" s="118"/>
      <c r="C2" s="118"/>
      <c r="D2" s="118"/>
      <c r="E2" s="118"/>
      <c r="F2" s="118"/>
      <c r="G2" s="118"/>
      <c r="H2" s="118"/>
      <c r="I2" s="118"/>
      <c r="J2" s="118"/>
      <c r="K2" s="118"/>
      <c r="L2" s="118"/>
      <c r="M2" s="118"/>
      <c r="N2" s="118"/>
      <c r="O2" s="118"/>
    </row>
    <row r="3" spans="1:16" ht="17.5">
      <c r="A3" s="2057"/>
      <c r="B3" s="1995" t="s">
        <v>432</v>
      </c>
      <c r="C3" s="2016"/>
      <c r="D3" s="1995" t="s">
        <v>433</v>
      </c>
      <c r="E3" s="2016"/>
      <c r="F3" s="1995" t="s">
        <v>434</v>
      </c>
      <c r="G3" s="2016"/>
      <c r="H3" s="1995" t="s">
        <v>435</v>
      </c>
      <c r="I3" s="2016"/>
      <c r="J3" s="1995" t="s">
        <v>436</v>
      </c>
      <c r="K3" s="2016"/>
      <c r="L3" s="1995" t="s">
        <v>437</v>
      </c>
      <c r="M3" s="2016"/>
      <c r="N3" s="1995" t="s">
        <v>438</v>
      </c>
      <c r="O3" s="1997"/>
      <c r="P3" s="1381"/>
    </row>
    <row r="4" spans="1:16" ht="32.5">
      <c r="A4" s="2058"/>
      <c r="B4" s="1224" t="s">
        <v>154</v>
      </c>
      <c r="C4" s="1225" t="s">
        <v>146</v>
      </c>
      <c r="D4" s="1224" t="s">
        <v>154</v>
      </c>
      <c r="E4" s="1225" t="s">
        <v>146</v>
      </c>
      <c r="F4" s="1224" t="s">
        <v>154</v>
      </c>
      <c r="G4" s="1225" t="s">
        <v>146</v>
      </c>
      <c r="H4" s="1224" t="s">
        <v>154</v>
      </c>
      <c r="I4" s="1225" t="s">
        <v>146</v>
      </c>
      <c r="J4" s="1224" t="s">
        <v>154</v>
      </c>
      <c r="K4" s="1225" t="s">
        <v>146</v>
      </c>
      <c r="L4" s="1224" t="s">
        <v>154</v>
      </c>
      <c r="M4" s="1225" t="s">
        <v>146</v>
      </c>
      <c r="N4" s="1224" t="s">
        <v>154</v>
      </c>
      <c r="O4" s="1227" t="s">
        <v>146</v>
      </c>
      <c r="P4" s="1435"/>
    </row>
    <row r="5" spans="1:16" ht="14">
      <c r="A5" s="1317" t="s">
        <v>439</v>
      </c>
      <c r="B5" s="1318"/>
      <c r="C5" s="1319"/>
      <c r="D5" s="1318"/>
      <c r="E5" s="1319"/>
      <c r="F5" s="1318"/>
      <c r="G5" s="1319"/>
      <c r="H5" s="1318"/>
      <c r="I5" s="1319"/>
      <c r="J5" s="1318"/>
      <c r="K5" s="1319"/>
      <c r="L5" s="1318"/>
      <c r="M5" s="1319"/>
      <c r="N5" s="1318"/>
      <c r="O5" s="1320"/>
    </row>
    <row r="6" spans="1:16" ht="14">
      <c r="A6" s="287" t="s">
        <v>440</v>
      </c>
      <c r="B6" s="505">
        <v>0.31</v>
      </c>
      <c r="C6" s="330">
        <v>0.23</v>
      </c>
      <c r="D6" s="329">
        <v>0.32</v>
      </c>
      <c r="E6" s="330">
        <v>0.2</v>
      </c>
      <c r="F6" s="329">
        <v>0.3</v>
      </c>
      <c r="G6" s="330">
        <v>0.2</v>
      </c>
      <c r="H6" s="329">
        <v>0.37</v>
      </c>
      <c r="I6" s="330">
        <v>0.23</v>
      </c>
      <c r="J6" s="329">
        <v>0.35</v>
      </c>
      <c r="K6" s="330">
        <v>0.22</v>
      </c>
      <c r="L6" s="329">
        <v>0.32</v>
      </c>
      <c r="M6" s="330">
        <v>0.21</v>
      </c>
      <c r="N6" s="329">
        <v>0.34</v>
      </c>
      <c r="O6" s="331">
        <v>0.21</v>
      </c>
    </row>
    <row r="7" spans="1:16" ht="14">
      <c r="A7" s="287" t="s">
        <v>441</v>
      </c>
      <c r="B7" s="505">
        <v>0.55000000000000004</v>
      </c>
      <c r="C7" s="330">
        <v>0.56000000000000005</v>
      </c>
      <c r="D7" s="329">
        <v>0.53</v>
      </c>
      <c r="E7" s="330">
        <v>0.51</v>
      </c>
      <c r="F7" s="329">
        <v>0.54</v>
      </c>
      <c r="G7" s="330">
        <v>0.52</v>
      </c>
      <c r="H7" s="329">
        <v>0.51</v>
      </c>
      <c r="I7" s="330">
        <v>0.52</v>
      </c>
      <c r="J7" s="329">
        <v>0.56999999999999995</v>
      </c>
      <c r="K7" s="330">
        <v>0.56999999999999995</v>
      </c>
      <c r="L7" s="329">
        <v>0.57999999999999996</v>
      </c>
      <c r="M7" s="330">
        <v>0.56000000000000005</v>
      </c>
      <c r="N7" s="329">
        <v>0.49</v>
      </c>
      <c r="O7" s="331">
        <v>0.45</v>
      </c>
    </row>
    <row r="8" spans="1:16" ht="14">
      <c r="A8" s="287" t="s">
        <v>442</v>
      </c>
      <c r="B8" s="505">
        <v>0.13</v>
      </c>
      <c r="C8" s="330">
        <v>0.21</v>
      </c>
      <c r="D8" s="329">
        <v>0.15</v>
      </c>
      <c r="E8" s="330">
        <v>0.28999999999999998</v>
      </c>
      <c r="F8" s="329">
        <v>0.16</v>
      </c>
      <c r="G8" s="330">
        <v>0.28000000000000003</v>
      </c>
      <c r="H8" s="329">
        <v>0.12</v>
      </c>
      <c r="I8" s="330">
        <v>0.25</v>
      </c>
      <c r="J8" s="329">
        <v>0.08</v>
      </c>
      <c r="K8" s="330">
        <v>0.21</v>
      </c>
      <c r="L8" s="329">
        <v>0.1</v>
      </c>
      <c r="M8" s="330">
        <v>0.23</v>
      </c>
      <c r="N8" s="329">
        <v>0.16</v>
      </c>
      <c r="O8" s="331">
        <v>0.33</v>
      </c>
    </row>
    <row r="9" spans="1:16" ht="14">
      <c r="A9" s="1321" t="s">
        <v>443</v>
      </c>
      <c r="B9" s="1322"/>
      <c r="C9" s="1323"/>
      <c r="D9" s="1322"/>
      <c r="E9" s="1323"/>
      <c r="F9" s="1322"/>
      <c r="G9" s="1323"/>
      <c r="H9" s="1322"/>
      <c r="I9" s="1323"/>
      <c r="J9" s="1322"/>
      <c r="K9" s="1323"/>
      <c r="L9" s="1322"/>
      <c r="M9" s="1323"/>
      <c r="N9" s="1322"/>
      <c r="O9" s="1324"/>
    </row>
    <row r="10" spans="1:16" ht="14">
      <c r="A10" s="287" t="s">
        <v>440</v>
      </c>
      <c r="B10" s="505">
        <v>0.33</v>
      </c>
      <c r="C10" s="330">
        <v>0.24</v>
      </c>
      <c r="D10" s="329">
        <v>0.32</v>
      </c>
      <c r="E10" s="330">
        <v>0.2</v>
      </c>
      <c r="F10" s="329">
        <v>0.28999999999999998</v>
      </c>
      <c r="G10" s="330">
        <v>0.19</v>
      </c>
      <c r="H10" s="329">
        <v>0.3</v>
      </c>
      <c r="I10" s="330">
        <v>0.19</v>
      </c>
      <c r="J10" s="329">
        <v>0.38</v>
      </c>
      <c r="K10" s="330">
        <v>0.26</v>
      </c>
      <c r="L10" s="329">
        <v>0.28999999999999998</v>
      </c>
      <c r="M10" s="330">
        <v>0.18</v>
      </c>
      <c r="N10" s="329">
        <v>0.28999999999999998</v>
      </c>
      <c r="O10" s="331">
        <v>0.2</v>
      </c>
    </row>
    <row r="11" spans="1:16" ht="14">
      <c r="A11" s="287" t="s">
        <v>441</v>
      </c>
      <c r="B11" s="505">
        <v>0.54</v>
      </c>
      <c r="C11" s="330">
        <v>0.53</v>
      </c>
      <c r="D11" s="329">
        <v>0.56999999999999995</v>
      </c>
      <c r="E11" s="330">
        <v>0.57999999999999996</v>
      </c>
      <c r="F11" s="329">
        <v>0.59</v>
      </c>
      <c r="G11" s="330">
        <v>0.59</v>
      </c>
      <c r="H11" s="329">
        <v>0.65</v>
      </c>
      <c r="I11" s="330">
        <v>0.66</v>
      </c>
      <c r="J11" s="329">
        <v>0.53</v>
      </c>
      <c r="K11" s="330">
        <v>0.53</v>
      </c>
      <c r="L11" s="329">
        <v>0.63</v>
      </c>
      <c r="M11" s="330">
        <v>0.62</v>
      </c>
      <c r="N11" s="329">
        <v>0.62</v>
      </c>
      <c r="O11" s="331">
        <v>0.6</v>
      </c>
    </row>
    <row r="12" spans="1:16" ht="14">
      <c r="A12" s="287" t="s">
        <v>442</v>
      </c>
      <c r="B12" s="505">
        <v>0.13</v>
      </c>
      <c r="C12" s="330">
        <v>0.23</v>
      </c>
      <c r="D12" s="329">
        <v>0.1</v>
      </c>
      <c r="E12" s="330">
        <v>0.22</v>
      </c>
      <c r="F12" s="329">
        <v>0.11</v>
      </c>
      <c r="G12" s="330">
        <v>0.23</v>
      </c>
      <c r="H12" s="329">
        <v>0.05</v>
      </c>
      <c r="I12" s="330">
        <v>0.15</v>
      </c>
      <c r="J12" s="329">
        <v>0.09</v>
      </c>
      <c r="K12" s="330">
        <v>0.21</v>
      </c>
      <c r="L12" s="329">
        <v>0.08</v>
      </c>
      <c r="M12" s="330">
        <v>0.2</v>
      </c>
      <c r="N12" s="329">
        <v>0.09</v>
      </c>
      <c r="O12" s="331">
        <v>0.2</v>
      </c>
    </row>
    <row r="13" spans="1:16" ht="14">
      <c r="A13" s="1321" t="s">
        <v>444</v>
      </c>
      <c r="B13" s="1322"/>
      <c r="C13" s="1323"/>
      <c r="D13" s="1322"/>
      <c r="E13" s="1323"/>
      <c r="F13" s="1322"/>
      <c r="G13" s="1323"/>
      <c r="H13" s="1322"/>
      <c r="I13" s="1323"/>
      <c r="J13" s="1322"/>
      <c r="K13" s="1323"/>
      <c r="L13" s="1322"/>
      <c r="M13" s="1323"/>
      <c r="N13" s="1322"/>
      <c r="O13" s="1324"/>
    </row>
    <row r="14" spans="1:16" ht="14">
      <c r="A14" s="287" t="s">
        <v>445</v>
      </c>
      <c r="B14" s="505">
        <v>0.61</v>
      </c>
      <c r="C14" s="330">
        <v>0.48</v>
      </c>
      <c r="D14" s="329">
        <v>0.66</v>
      </c>
      <c r="E14" s="330">
        <v>0.48</v>
      </c>
      <c r="F14" s="329">
        <v>0.72</v>
      </c>
      <c r="G14" s="330">
        <v>0.56000000000000005</v>
      </c>
      <c r="H14" s="329">
        <v>0.74</v>
      </c>
      <c r="I14" s="330">
        <v>0.56000000000000005</v>
      </c>
      <c r="J14" s="329">
        <v>0.76</v>
      </c>
      <c r="K14" s="330">
        <v>0.57999999999999996</v>
      </c>
      <c r="L14" s="329">
        <v>0.86</v>
      </c>
      <c r="M14" s="330">
        <v>0.7</v>
      </c>
      <c r="N14" s="329">
        <v>0.86</v>
      </c>
      <c r="O14" s="331">
        <v>0.66</v>
      </c>
    </row>
    <row r="15" spans="1:16" ht="14">
      <c r="A15" s="287" t="s">
        <v>446</v>
      </c>
      <c r="B15" s="505">
        <v>0.39</v>
      </c>
      <c r="C15" s="330">
        <v>0.52</v>
      </c>
      <c r="D15" s="329">
        <v>0.34</v>
      </c>
      <c r="E15" s="330">
        <v>0.52</v>
      </c>
      <c r="F15" s="329">
        <v>0.28000000000000003</v>
      </c>
      <c r="G15" s="330">
        <v>0.44</v>
      </c>
      <c r="H15" s="329">
        <v>0.26</v>
      </c>
      <c r="I15" s="330">
        <v>0.44</v>
      </c>
      <c r="J15" s="329">
        <v>0.24</v>
      </c>
      <c r="K15" s="330">
        <v>0.42</v>
      </c>
      <c r="L15" s="329">
        <v>0.14000000000000001</v>
      </c>
      <c r="M15" s="330">
        <v>0.3</v>
      </c>
      <c r="N15" s="329">
        <v>0.14000000000000001</v>
      </c>
      <c r="O15" s="331">
        <v>0.34</v>
      </c>
    </row>
    <row r="16" spans="1:16" ht="14.25" customHeight="1">
      <c r="A16" s="1321" t="s">
        <v>447</v>
      </c>
      <c r="B16" s="1322"/>
      <c r="C16" s="1323"/>
      <c r="D16" s="1322"/>
      <c r="E16" s="1323"/>
      <c r="F16" s="1322"/>
      <c r="G16" s="1323"/>
      <c r="H16" s="1322"/>
      <c r="I16" s="1323"/>
      <c r="J16" s="1322"/>
      <c r="K16" s="1323"/>
      <c r="L16" s="1322"/>
      <c r="M16" s="1323"/>
      <c r="N16" s="1322"/>
      <c r="O16" s="1324"/>
    </row>
    <row r="17" spans="1:15" ht="14">
      <c r="A17" s="287" t="s">
        <v>445</v>
      </c>
      <c r="B17" s="505">
        <v>0.48</v>
      </c>
      <c r="C17" s="330">
        <v>0.35</v>
      </c>
      <c r="D17" s="329">
        <v>0.6</v>
      </c>
      <c r="E17" s="330">
        <v>0.42</v>
      </c>
      <c r="F17" s="329">
        <v>0.5</v>
      </c>
      <c r="G17" s="330">
        <v>0.36</v>
      </c>
      <c r="H17" s="329">
        <v>0.57999999999999996</v>
      </c>
      <c r="I17" s="330">
        <v>0.4</v>
      </c>
      <c r="J17" s="329">
        <v>0.51</v>
      </c>
      <c r="K17" s="330">
        <v>0.33</v>
      </c>
      <c r="L17" s="329">
        <v>0.52</v>
      </c>
      <c r="M17" s="330">
        <v>0.35</v>
      </c>
      <c r="N17" s="329">
        <v>0.46</v>
      </c>
      <c r="O17" s="331">
        <v>0.31</v>
      </c>
    </row>
    <row r="18" spans="1:15" ht="14">
      <c r="A18" s="287" t="s">
        <v>446</v>
      </c>
      <c r="B18" s="505">
        <v>0.52</v>
      </c>
      <c r="C18" s="330">
        <v>0.65</v>
      </c>
      <c r="D18" s="329">
        <v>0.4</v>
      </c>
      <c r="E18" s="330">
        <v>0.57999999999999996</v>
      </c>
      <c r="F18" s="329">
        <v>0.5</v>
      </c>
      <c r="G18" s="330">
        <v>0.64</v>
      </c>
      <c r="H18" s="329">
        <v>0.42</v>
      </c>
      <c r="I18" s="330">
        <v>0.6</v>
      </c>
      <c r="J18" s="329">
        <v>0.49</v>
      </c>
      <c r="K18" s="330">
        <v>0.67</v>
      </c>
      <c r="L18" s="329">
        <v>0.48</v>
      </c>
      <c r="M18" s="330">
        <v>0.65</v>
      </c>
      <c r="N18" s="329">
        <v>0.54</v>
      </c>
      <c r="O18" s="331">
        <v>0.69</v>
      </c>
    </row>
    <row r="19" spans="1:15" ht="14">
      <c r="A19" s="2049" t="s">
        <v>448</v>
      </c>
      <c r="B19" s="2050"/>
      <c r="C19" s="2050"/>
      <c r="D19" s="2050"/>
      <c r="E19" s="2050"/>
      <c r="F19" s="2050"/>
      <c r="G19" s="2050"/>
      <c r="H19" s="2050"/>
      <c r="I19" s="2050"/>
      <c r="J19" s="2050"/>
      <c r="K19" s="2050"/>
      <c r="L19" s="2050"/>
      <c r="M19" s="2050"/>
      <c r="N19" s="2050"/>
      <c r="O19" s="2051"/>
    </row>
    <row r="20" spans="1:15" ht="14">
      <c r="A20" s="2052" t="s">
        <v>449</v>
      </c>
      <c r="B20" s="2022"/>
      <c r="C20" s="2022"/>
      <c r="D20" s="2022"/>
      <c r="E20" s="2022"/>
      <c r="F20" s="2022"/>
      <c r="G20" s="2022"/>
      <c r="H20" s="2022"/>
      <c r="I20" s="2022"/>
      <c r="J20" s="2022"/>
      <c r="K20" s="2022"/>
      <c r="L20" s="2022"/>
      <c r="M20" s="2022"/>
      <c r="N20" s="2022"/>
      <c r="O20" s="2053"/>
    </row>
    <row r="21" spans="1:15" ht="14">
      <c r="A21" s="2052" t="s">
        <v>450</v>
      </c>
      <c r="B21" s="2022"/>
      <c r="C21" s="2022"/>
      <c r="D21" s="2022"/>
      <c r="E21" s="2022"/>
      <c r="F21" s="2022"/>
      <c r="G21" s="2022"/>
      <c r="H21" s="2022"/>
      <c r="I21" s="2022"/>
      <c r="J21" s="2022"/>
      <c r="K21" s="2022"/>
      <c r="L21" s="2022"/>
      <c r="M21" s="2022"/>
      <c r="N21" s="2022"/>
      <c r="O21" s="2053"/>
    </row>
    <row r="22" spans="1:15" ht="14">
      <c r="A22" s="2052" t="s">
        <v>451</v>
      </c>
      <c r="B22" s="2022"/>
      <c r="C22" s="2022"/>
      <c r="D22" s="2022"/>
      <c r="E22" s="2022"/>
      <c r="F22" s="2022"/>
      <c r="G22" s="2022"/>
      <c r="H22" s="2022"/>
      <c r="I22" s="2022"/>
      <c r="J22" s="2022"/>
      <c r="K22" s="2022"/>
      <c r="L22" s="2022"/>
      <c r="M22" s="2022"/>
      <c r="N22" s="2022"/>
      <c r="O22" s="2053"/>
    </row>
    <row r="23" spans="1:15" ht="68.25" customHeight="1">
      <c r="A23" s="2052" t="s">
        <v>2985</v>
      </c>
      <c r="B23" s="2022"/>
      <c r="C23" s="2022"/>
      <c r="D23" s="2022"/>
      <c r="E23" s="2022"/>
      <c r="F23" s="2022"/>
      <c r="G23" s="2022"/>
      <c r="H23" s="2022"/>
      <c r="I23" s="2022"/>
      <c r="J23" s="2022"/>
      <c r="K23" s="2022"/>
      <c r="L23" s="2022"/>
      <c r="M23" s="2022"/>
      <c r="N23" s="2022"/>
      <c r="O23" s="2053"/>
    </row>
    <row r="24" spans="1:15" ht="27" customHeight="1">
      <c r="A24" s="2054" t="s">
        <v>2986</v>
      </c>
      <c r="B24" s="2055"/>
      <c r="C24" s="2055"/>
      <c r="D24" s="2055"/>
      <c r="E24" s="2055"/>
      <c r="F24" s="2055"/>
      <c r="G24" s="2055"/>
      <c r="H24" s="2055"/>
      <c r="I24" s="2055"/>
      <c r="J24" s="2055"/>
      <c r="K24" s="2055"/>
      <c r="L24" s="2055"/>
      <c r="M24" s="2055"/>
      <c r="N24" s="2055"/>
      <c r="O24" s="2056"/>
    </row>
    <row r="25" spans="1:15" ht="14">
      <c r="A25" s="118"/>
      <c r="B25" s="180"/>
      <c r="C25" s="180"/>
      <c r="D25" s="180"/>
      <c r="E25" s="180"/>
      <c r="F25" s="180"/>
      <c r="G25" s="180"/>
      <c r="H25" s="180"/>
      <c r="I25" s="180"/>
      <c r="J25" s="180"/>
      <c r="K25" s="180"/>
      <c r="L25" s="180"/>
      <c r="M25" s="180"/>
      <c r="N25" s="180"/>
      <c r="O25" s="180"/>
    </row>
    <row r="26" spans="1:15" ht="14">
      <c r="A26" s="1731" t="s">
        <v>2987</v>
      </c>
      <c r="B26" s="1731"/>
      <c r="C26" s="1731"/>
      <c r="D26" s="1731"/>
      <c r="E26" s="1731"/>
      <c r="F26" s="1731"/>
      <c r="G26" s="1731"/>
      <c r="H26" s="1731"/>
      <c r="I26" s="1731"/>
      <c r="J26" s="1731"/>
      <c r="K26" s="1731"/>
      <c r="L26" s="1731"/>
      <c r="M26" s="1731"/>
      <c r="N26" s="1731"/>
      <c r="O26" s="1731"/>
    </row>
  </sheetData>
  <mergeCells count="16">
    <mergeCell ref="A1:O1"/>
    <mergeCell ref="B3:C3"/>
    <mergeCell ref="D3:E3"/>
    <mergeCell ref="F3:G3"/>
    <mergeCell ref="H3:I3"/>
    <mergeCell ref="J3:K3"/>
    <mergeCell ref="L3:M3"/>
    <mergeCell ref="N3:O3"/>
    <mergeCell ref="A3:A4"/>
    <mergeCell ref="A26:O26"/>
    <mergeCell ref="A19:O19"/>
    <mergeCell ref="A20:O20"/>
    <mergeCell ref="A21:O21"/>
    <mergeCell ref="A22:O22"/>
    <mergeCell ref="A23:O23"/>
    <mergeCell ref="A24:O24"/>
  </mergeCell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K22"/>
  <sheetViews>
    <sheetView topLeftCell="B1" workbookViewId="0">
      <selection activeCell="K4" sqref="K4"/>
    </sheetView>
  </sheetViews>
  <sheetFormatPr defaultRowHeight="14.25" customHeight="1"/>
  <cols>
    <col min="1" max="1" width="21.83203125" style="222" customWidth="1"/>
    <col min="2" max="10" width="13.08203125" style="213" customWidth="1"/>
    <col min="11" max="11" width="8.6640625" style="1380"/>
    <col min="12" max="16384" width="8.6640625" style="213"/>
  </cols>
  <sheetData>
    <row r="1" spans="1:11" ht="25">
      <c r="A1" s="1993" t="s">
        <v>2978</v>
      </c>
      <c r="B1" s="1993"/>
      <c r="C1" s="1993"/>
      <c r="D1" s="1993"/>
      <c r="E1" s="1993"/>
      <c r="F1" s="1993"/>
      <c r="G1" s="1993"/>
      <c r="H1" s="1993"/>
      <c r="I1" s="1993"/>
      <c r="J1" s="1993"/>
      <c r="K1" s="1440"/>
    </row>
    <row r="2" spans="1:11" ht="14">
      <c r="A2" s="498"/>
      <c r="B2" s="498"/>
      <c r="C2" s="498"/>
      <c r="D2" s="498"/>
      <c r="E2" s="498"/>
      <c r="F2" s="498"/>
      <c r="G2" s="498"/>
      <c r="H2" s="498"/>
      <c r="I2" s="498"/>
      <c r="J2" s="498"/>
    </row>
    <row r="3" spans="1:11" ht="17.5">
      <c r="A3" s="2059" t="s">
        <v>416</v>
      </c>
      <c r="B3" s="1996" t="s">
        <v>417</v>
      </c>
      <c r="C3" s="1996"/>
      <c r="D3" s="1996"/>
      <c r="E3" s="1996"/>
      <c r="F3" s="1996"/>
      <c r="G3" s="1996"/>
      <c r="H3" s="1996"/>
      <c r="I3" s="1996"/>
      <c r="J3" s="1997"/>
      <c r="K3" s="1381"/>
    </row>
    <row r="4" spans="1:11" ht="42">
      <c r="A4" s="2060"/>
      <c r="B4" s="1226" t="s">
        <v>418</v>
      </c>
      <c r="C4" s="1226" t="s">
        <v>419</v>
      </c>
      <c r="D4" s="1226" t="s">
        <v>420</v>
      </c>
      <c r="E4" s="1226" t="s">
        <v>421</v>
      </c>
      <c r="F4" s="1226" t="s">
        <v>422</v>
      </c>
      <c r="G4" s="1226" t="s">
        <v>423</v>
      </c>
      <c r="H4" s="1226" t="s">
        <v>424</v>
      </c>
      <c r="I4" s="1226" t="s">
        <v>425</v>
      </c>
      <c r="J4" s="1227" t="s">
        <v>2979</v>
      </c>
      <c r="K4" s="1436"/>
    </row>
    <row r="5" spans="1:11" ht="14">
      <c r="A5" s="285" t="s">
        <v>154</v>
      </c>
      <c r="B5" s="499">
        <v>81</v>
      </c>
      <c r="C5" s="499">
        <v>380</v>
      </c>
      <c r="D5" s="499">
        <v>0</v>
      </c>
      <c r="E5" s="499">
        <v>375</v>
      </c>
      <c r="F5" s="499">
        <v>13</v>
      </c>
      <c r="G5" s="499">
        <v>89</v>
      </c>
      <c r="H5" s="499">
        <v>7</v>
      </c>
      <c r="I5" s="499">
        <v>15</v>
      </c>
      <c r="J5" s="499">
        <v>960</v>
      </c>
    </row>
    <row r="6" spans="1:11" ht="14">
      <c r="A6" s="1316" t="s">
        <v>426</v>
      </c>
      <c r="B6" s="1312">
        <v>70</v>
      </c>
      <c r="C6" s="1312">
        <v>357</v>
      </c>
      <c r="D6" s="1312">
        <v>0</v>
      </c>
      <c r="E6" s="1312">
        <v>953</v>
      </c>
      <c r="F6" s="1312">
        <v>32</v>
      </c>
      <c r="G6" s="1312">
        <v>402</v>
      </c>
      <c r="H6" s="1312">
        <v>74</v>
      </c>
      <c r="I6" s="1312">
        <v>40</v>
      </c>
      <c r="J6" s="1313">
        <v>1928</v>
      </c>
    </row>
    <row r="7" spans="1:11" ht="14">
      <c r="A7" s="287" t="s">
        <v>241</v>
      </c>
      <c r="B7" s="500">
        <v>7</v>
      </c>
      <c r="C7" s="500">
        <v>117</v>
      </c>
      <c r="D7" s="500">
        <v>0</v>
      </c>
      <c r="E7" s="500">
        <v>258</v>
      </c>
      <c r="F7" s="500">
        <v>5</v>
      </c>
      <c r="G7" s="500">
        <v>104</v>
      </c>
      <c r="H7" s="500">
        <v>21</v>
      </c>
      <c r="I7" s="500">
        <v>16</v>
      </c>
      <c r="J7" s="500">
        <v>528</v>
      </c>
    </row>
    <row r="8" spans="1:11" ht="14">
      <c r="A8" s="1316" t="s">
        <v>242</v>
      </c>
      <c r="B8" s="1312">
        <v>108</v>
      </c>
      <c r="C8" s="1312">
        <v>398</v>
      </c>
      <c r="D8" s="1312">
        <v>0</v>
      </c>
      <c r="E8" s="1312">
        <v>315</v>
      </c>
      <c r="F8" s="1312">
        <v>9</v>
      </c>
      <c r="G8" s="1312">
        <v>42</v>
      </c>
      <c r="H8" s="1312">
        <v>4</v>
      </c>
      <c r="I8" s="1312">
        <v>11</v>
      </c>
      <c r="J8" s="1312">
        <v>887</v>
      </c>
    </row>
    <row r="9" spans="1:11" ht="14">
      <c r="A9" s="287" t="s">
        <v>243</v>
      </c>
      <c r="B9" s="500">
        <v>39</v>
      </c>
      <c r="C9" s="500">
        <v>437</v>
      </c>
      <c r="D9" s="500">
        <v>0</v>
      </c>
      <c r="E9" s="500">
        <v>656</v>
      </c>
      <c r="F9" s="500">
        <v>23</v>
      </c>
      <c r="G9" s="500">
        <v>178</v>
      </c>
      <c r="H9" s="500">
        <v>23</v>
      </c>
      <c r="I9" s="500">
        <v>36</v>
      </c>
      <c r="J9" s="501">
        <v>1392</v>
      </c>
    </row>
    <row r="10" spans="1:11" ht="14">
      <c r="A10" s="1316" t="s">
        <v>248</v>
      </c>
      <c r="B10" s="1312">
        <v>0</v>
      </c>
      <c r="C10" s="1312">
        <v>56</v>
      </c>
      <c r="D10" s="1312">
        <v>0</v>
      </c>
      <c r="E10" s="1312">
        <v>125</v>
      </c>
      <c r="F10" s="1312">
        <v>1</v>
      </c>
      <c r="G10" s="1312">
        <v>48</v>
      </c>
      <c r="H10" s="1312">
        <v>11</v>
      </c>
      <c r="I10" s="1312">
        <v>5</v>
      </c>
      <c r="J10" s="1312">
        <v>246</v>
      </c>
    </row>
    <row r="11" spans="1:11" ht="15" thickBot="1">
      <c r="A11" s="287" t="s">
        <v>2980</v>
      </c>
      <c r="B11" s="502">
        <v>73</v>
      </c>
      <c r="C11" s="502">
        <v>535</v>
      </c>
      <c r="D11" s="502">
        <v>2</v>
      </c>
      <c r="E11" s="503">
        <v>1016</v>
      </c>
      <c r="F11" s="502">
        <v>17</v>
      </c>
      <c r="G11" s="502">
        <v>306</v>
      </c>
      <c r="H11" s="502">
        <v>53</v>
      </c>
      <c r="I11" s="502">
        <v>53</v>
      </c>
      <c r="J11" s="503">
        <v>2055</v>
      </c>
    </row>
    <row r="12" spans="1:11" ht="14">
      <c r="A12" s="1247" t="s">
        <v>87</v>
      </c>
      <c r="B12" s="1314">
        <v>378</v>
      </c>
      <c r="C12" s="1315">
        <v>2280</v>
      </c>
      <c r="D12" s="1314">
        <v>2</v>
      </c>
      <c r="E12" s="1315">
        <v>3698</v>
      </c>
      <c r="F12" s="1314">
        <v>100</v>
      </c>
      <c r="G12" s="1315">
        <v>1169</v>
      </c>
      <c r="H12" s="1314">
        <v>193</v>
      </c>
      <c r="I12" s="1314">
        <v>176</v>
      </c>
      <c r="J12" s="1315">
        <v>7996</v>
      </c>
    </row>
    <row r="13" spans="1:11" ht="30" customHeight="1">
      <c r="A13" s="1933" t="s">
        <v>2981</v>
      </c>
      <c r="B13" s="1973"/>
      <c r="C13" s="1973"/>
      <c r="D13" s="1973"/>
      <c r="E13" s="1973"/>
      <c r="F13" s="1973"/>
      <c r="G13" s="1973"/>
      <c r="H13" s="1973"/>
      <c r="I13" s="1973"/>
      <c r="J13" s="2061"/>
    </row>
    <row r="14" spans="1:11" ht="30" customHeight="1">
      <c r="A14" s="1936" t="s">
        <v>2982</v>
      </c>
      <c r="B14" s="1871"/>
      <c r="C14" s="1871"/>
      <c r="D14" s="1871"/>
      <c r="E14" s="1871"/>
      <c r="F14" s="1871"/>
      <c r="G14" s="1871"/>
      <c r="H14" s="1871"/>
      <c r="I14" s="1871"/>
      <c r="J14" s="1937"/>
    </row>
    <row r="15" spans="1:11" ht="14">
      <c r="A15" s="1936" t="s">
        <v>2983</v>
      </c>
      <c r="B15" s="1871"/>
      <c r="C15" s="1871"/>
      <c r="D15" s="1871"/>
      <c r="E15" s="1871"/>
      <c r="F15" s="1871"/>
      <c r="G15" s="1871"/>
      <c r="H15" s="1871"/>
      <c r="I15" s="1871"/>
      <c r="J15" s="1937"/>
    </row>
    <row r="16" spans="1:11" ht="14">
      <c r="A16" s="1936" t="s">
        <v>427</v>
      </c>
      <c r="B16" s="1731"/>
      <c r="C16" s="1731"/>
      <c r="D16" s="1731"/>
      <c r="E16" s="1731"/>
      <c r="F16" s="1731"/>
      <c r="G16" s="1731"/>
      <c r="H16" s="1731"/>
      <c r="I16" s="1731"/>
      <c r="J16" s="1958"/>
    </row>
    <row r="17" spans="1:10" ht="14">
      <c r="A17" s="1936" t="s">
        <v>428</v>
      </c>
      <c r="B17" s="1731"/>
      <c r="C17" s="1731"/>
      <c r="D17" s="1731"/>
      <c r="E17" s="1731"/>
      <c r="F17" s="1731"/>
      <c r="G17" s="1731"/>
      <c r="H17" s="1731"/>
      <c r="I17" s="1731"/>
      <c r="J17" s="1958"/>
    </row>
    <row r="18" spans="1:10" ht="14">
      <c r="A18" s="1936" t="s">
        <v>429</v>
      </c>
      <c r="B18" s="1731"/>
      <c r="C18" s="1731"/>
      <c r="D18" s="1731"/>
      <c r="E18" s="1731"/>
      <c r="F18" s="1731"/>
      <c r="G18" s="1731"/>
      <c r="H18" s="1731"/>
      <c r="I18" s="1731"/>
      <c r="J18" s="1958"/>
    </row>
    <row r="19" spans="1:10" ht="14">
      <c r="A19" s="1936" t="s">
        <v>430</v>
      </c>
      <c r="B19" s="1731"/>
      <c r="C19" s="1731"/>
      <c r="D19" s="1731"/>
      <c r="E19" s="1731"/>
      <c r="F19" s="1731"/>
      <c r="G19" s="1731"/>
      <c r="H19" s="1731"/>
      <c r="I19" s="1731"/>
      <c r="J19" s="1958"/>
    </row>
    <row r="20" spans="1:10" ht="14">
      <c r="A20" s="1938" t="s">
        <v>431</v>
      </c>
      <c r="B20" s="1939"/>
      <c r="C20" s="1939"/>
      <c r="D20" s="1939"/>
      <c r="E20" s="1939"/>
      <c r="F20" s="1939"/>
      <c r="G20" s="1939"/>
      <c r="H20" s="1939"/>
      <c r="I20" s="1939"/>
      <c r="J20" s="1940"/>
    </row>
    <row r="21" spans="1:10" ht="14">
      <c r="A21" s="498"/>
      <c r="B21" s="504"/>
      <c r="C21" s="504"/>
      <c r="D21" s="504"/>
      <c r="E21" s="504"/>
      <c r="F21" s="504"/>
      <c r="G21" s="504"/>
      <c r="H21" s="504"/>
      <c r="I21" s="504"/>
      <c r="J21" s="504"/>
    </row>
    <row r="22" spans="1:10" ht="14">
      <c r="A22" s="1731" t="s">
        <v>2757</v>
      </c>
      <c r="B22" s="1731"/>
      <c r="C22" s="1731"/>
      <c r="D22" s="1731"/>
      <c r="E22" s="1731"/>
      <c r="F22" s="1731"/>
      <c r="G22" s="1731"/>
      <c r="H22" s="1731"/>
      <c r="I22" s="1731"/>
      <c r="J22" s="1731"/>
    </row>
  </sheetData>
  <mergeCells count="12">
    <mergeCell ref="A1:J1"/>
    <mergeCell ref="B3:J3"/>
    <mergeCell ref="A3:A4"/>
    <mergeCell ref="A22:J22"/>
    <mergeCell ref="A13:J13"/>
    <mergeCell ref="A14:J14"/>
    <mergeCell ref="A15:J15"/>
    <mergeCell ref="A16:J16"/>
    <mergeCell ref="A17:J17"/>
    <mergeCell ref="A18:J18"/>
    <mergeCell ref="A19:J19"/>
    <mergeCell ref="A20:J20"/>
  </mergeCell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N20"/>
  <sheetViews>
    <sheetView topLeftCell="B1" workbookViewId="0">
      <selection activeCell="N4" sqref="N4"/>
    </sheetView>
  </sheetViews>
  <sheetFormatPr defaultRowHeight="14"/>
  <cols>
    <col min="1" max="1" width="34.6640625" style="117" customWidth="1"/>
    <col min="2" max="13" width="8.6640625" style="117"/>
    <col min="14" max="14" width="8.6640625" style="171"/>
    <col min="15" max="16384" width="8.6640625" style="117"/>
  </cols>
  <sheetData>
    <row r="1" spans="1:14" ht="25">
      <c r="A1" s="1993" t="s">
        <v>2977</v>
      </c>
      <c r="B1" s="1993"/>
      <c r="C1" s="1993"/>
      <c r="D1" s="1993"/>
      <c r="E1" s="1993"/>
      <c r="F1" s="1993"/>
      <c r="G1" s="1993"/>
      <c r="H1" s="1993"/>
      <c r="I1" s="1993"/>
      <c r="J1" s="1993"/>
      <c r="K1" s="1993"/>
      <c r="L1" s="1993"/>
      <c r="M1" s="1993"/>
      <c r="N1" s="1440"/>
    </row>
    <row r="2" spans="1:14">
      <c r="A2" s="118"/>
      <c r="B2" s="118"/>
      <c r="C2" s="118"/>
      <c r="D2" s="118"/>
      <c r="E2" s="118"/>
      <c r="F2" s="118"/>
      <c r="G2" s="118"/>
      <c r="H2" s="118"/>
      <c r="I2" s="118"/>
      <c r="J2" s="118"/>
      <c r="K2" s="118"/>
      <c r="L2" s="118"/>
      <c r="M2" s="118"/>
    </row>
    <row r="3" spans="1:14" ht="17.5">
      <c r="A3" s="2002" t="s">
        <v>406</v>
      </c>
      <c r="B3" s="1995" t="s">
        <v>407</v>
      </c>
      <c r="C3" s="2016"/>
      <c r="D3" s="1995" t="s">
        <v>154</v>
      </c>
      <c r="E3" s="1996"/>
      <c r="F3" s="1996"/>
      <c r="G3" s="1996"/>
      <c r="H3" s="1996"/>
      <c r="I3" s="1996"/>
      <c r="J3" s="1996"/>
      <c r="K3" s="1996"/>
      <c r="L3" s="1996"/>
      <c r="M3" s="1997"/>
      <c r="N3" s="1381"/>
    </row>
    <row r="4" spans="1:14" ht="17.5">
      <c r="A4" s="2003"/>
      <c r="B4" s="1998"/>
      <c r="C4" s="1999"/>
      <c r="D4" s="1998" t="s">
        <v>360</v>
      </c>
      <c r="E4" s="2023"/>
      <c r="F4" s="2023"/>
      <c r="G4" s="2023"/>
      <c r="H4" s="2023"/>
      <c r="I4" s="2023"/>
      <c r="J4" s="2023"/>
      <c r="K4" s="1999"/>
      <c r="L4" s="1998" t="s">
        <v>407</v>
      </c>
      <c r="M4" s="2024"/>
      <c r="N4" s="1381"/>
    </row>
    <row r="5" spans="1:14" ht="17.5">
      <c r="A5" s="2003"/>
      <c r="B5" s="1998"/>
      <c r="C5" s="1999"/>
      <c r="D5" s="1998" t="s">
        <v>787</v>
      </c>
      <c r="E5" s="2023"/>
      <c r="F5" s="2023" t="s">
        <v>743</v>
      </c>
      <c r="G5" s="2023"/>
      <c r="H5" s="2023" t="s">
        <v>1255</v>
      </c>
      <c r="I5" s="2023"/>
      <c r="J5" s="2023" t="s">
        <v>485</v>
      </c>
      <c r="K5" s="1999"/>
      <c r="L5" s="1998"/>
      <c r="M5" s="2024"/>
      <c r="N5" s="1381"/>
    </row>
    <row r="6" spans="1:14" ht="17.5">
      <c r="A6" s="2004"/>
      <c r="B6" s="1224" t="s">
        <v>209</v>
      </c>
      <c r="C6" s="1225" t="s">
        <v>210</v>
      </c>
      <c r="D6" s="1224" t="s">
        <v>209</v>
      </c>
      <c r="E6" s="1226" t="s">
        <v>210</v>
      </c>
      <c r="F6" s="1226" t="s">
        <v>209</v>
      </c>
      <c r="G6" s="1226" t="s">
        <v>210</v>
      </c>
      <c r="H6" s="1226" t="s">
        <v>209</v>
      </c>
      <c r="I6" s="1226" t="s">
        <v>210</v>
      </c>
      <c r="J6" s="1226" t="s">
        <v>209</v>
      </c>
      <c r="K6" s="1225" t="s">
        <v>210</v>
      </c>
      <c r="L6" s="1224" t="s">
        <v>209</v>
      </c>
      <c r="M6" s="1227" t="s">
        <v>210</v>
      </c>
      <c r="N6" s="1381"/>
    </row>
    <row r="7" spans="1:14">
      <c r="A7" s="128" t="s">
        <v>415</v>
      </c>
      <c r="B7" s="398">
        <v>965875</v>
      </c>
      <c r="C7" s="128"/>
      <c r="D7" s="398">
        <v>28708</v>
      </c>
      <c r="E7" s="128"/>
      <c r="F7" s="398">
        <v>106092</v>
      </c>
      <c r="G7" s="128"/>
      <c r="H7" s="398">
        <v>8617</v>
      </c>
      <c r="I7" s="128"/>
      <c r="J7" s="398">
        <v>19786</v>
      </c>
      <c r="K7" s="128"/>
      <c r="L7" s="398">
        <v>163291</v>
      </c>
      <c r="M7" s="183"/>
    </row>
    <row r="8" spans="1:14">
      <c r="A8" s="1310" t="s">
        <v>409</v>
      </c>
      <c r="B8" s="1304">
        <v>79748</v>
      </c>
      <c r="C8" s="1305">
        <v>8.3000000000000004E-2</v>
      </c>
      <c r="D8" s="1304">
        <v>2144</v>
      </c>
      <c r="E8" s="1305">
        <v>7.4999999999999997E-2</v>
      </c>
      <c r="F8" s="1304">
        <v>9502</v>
      </c>
      <c r="G8" s="1305">
        <v>0.09</v>
      </c>
      <c r="H8" s="1306">
        <v>343</v>
      </c>
      <c r="I8" s="1305">
        <v>0.04</v>
      </c>
      <c r="J8" s="1304">
        <v>1041</v>
      </c>
      <c r="K8" s="1305">
        <v>5.2999999999999999E-2</v>
      </c>
      <c r="L8" s="1304">
        <v>13030</v>
      </c>
      <c r="M8" s="1307">
        <v>0.08</v>
      </c>
    </row>
    <row r="9" spans="1:14">
      <c r="A9" s="303" t="s">
        <v>410</v>
      </c>
      <c r="B9" s="300">
        <v>422</v>
      </c>
      <c r="C9" s="394">
        <v>5.0000000000000001E-3</v>
      </c>
      <c r="D9" s="300">
        <v>13</v>
      </c>
      <c r="E9" s="394">
        <v>6.0000000000000001E-3</v>
      </c>
      <c r="F9" s="300">
        <v>35</v>
      </c>
      <c r="G9" s="394">
        <v>4.0000000000000001E-3</v>
      </c>
      <c r="H9" s="300">
        <v>4</v>
      </c>
      <c r="I9" s="394">
        <v>1.2E-2</v>
      </c>
      <c r="J9" s="300">
        <v>24</v>
      </c>
      <c r="K9" s="394">
        <v>2.3E-2</v>
      </c>
      <c r="L9" s="300">
        <v>76</v>
      </c>
      <c r="M9" s="393">
        <v>6.0000000000000001E-3</v>
      </c>
    </row>
    <row r="10" spans="1:14">
      <c r="A10" s="303" t="s">
        <v>411</v>
      </c>
      <c r="B10" s="398">
        <v>37309</v>
      </c>
      <c r="C10" s="394">
        <v>0.46800000000000003</v>
      </c>
      <c r="D10" s="398">
        <v>1096</v>
      </c>
      <c r="E10" s="394">
        <v>0.51100000000000001</v>
      </c>
      <c r="F10" s="398">
        <v>5136</v>
      </c>
      <c r="G10" s="394">
        <v>0.54100000000000004</v>
      </c>
      <c r="H10" s="300">
        <v>164</v>
      </c>
      <c r="I10" s="394">
        <v>0.47799999999999998</v>
      </c>
      <c r="J10" s="300">
        <v>521</v>
      </c>
      <c r="K10" s="394">
        <v>0.5</v>
      </c>
      <c r="L10" s="398">
        <v>6917</v>
      </c>
      <c r="M10" s="393">
        <v>0.53100000000000003</v>
      </c>
    </row>
    <row r="11" spans="1:14">
      <c r="A11" s="303" t="s">
        <v>412</v>
      </c>
      <c r="B11" s="398">
        <v>21257</v>
      </c>
      <c r="C11" s="394">
        <v>0.26700000000000002</v>
      </c>
      <c r="D11" s="300">
        <v>364</v>
      </c>
      <c r="E11" s="394">
        <v>0.17</v>
      </c>
      <c r="F11" s="398">
        <v>2348</v>
      </c>
      <c r="G11" s="394">
        <v>0.247</v>
      </c>
      <c r="H11" s="300">
        <v>80</v>
      </c>
      <c r="I11" s="394">
        <v>0.23300000000000001</v>
      </c>
      <c r="J11" s="300">
        <v>191</v>
      </c>
      <c r="K11" s="394">
        <v>0.183</v>
      </c>
      <c r="L11" s="398">
        <v>2983</v>
      </c>
      <c r="M11" s="393">
        <v>0.22900000000000001</v>
      </c>
    </row>
    <row r="12" spans="1:14">
      <c r="A12" s="303" t="s">
        <v>413</v>
      </c>
      <c r="B12" s="398">
        <v>20760</v>
      </c>
      <c r="C12" s="394">
        <v>0.26</v>
      </c>
      <c r="D12" s="300">
        <v>671</v>
      </c>
      <c r="E12" s="394">
        <v>0.313</v>
      </c>
      <c r="F12" s="398">
        <v>1983</v>
      </c>
      <c r="G12" s="394">
        <v>0.20899999999999999</v>
      </c>
      <c r="H12" s="300">
        <v>95</v>
      </c>
      <c r="I12" s="394">
        <v>0.27700000000000002</v>
      </c>
      <c r="J12" s="300">
        <v>305</v>
      </c>
      <c r="K12" s="394">
        <v>0.29299999999999998</v>
      </c>
      <c r="L12" s="398">
        <v>3054</v>
      </c>
      <c r="M12" s="393">
        <v>0.23400000000000001</v>
      </c>
    </row>
    <row r="13" spans="1:14">
      <c r="A13" s="485"/>
      <c r="B13" s="398"/>
      <c r="C13" s="394"/>
      <c r="D13" s="300"/>
      <c r="E13" s="394"/>
      <c r="F13" s="398"/>
      <c r="G13" s="394"/>
      <c r="H13" s="300"/>
      <c r="I13" s="394"/>
      <c r="J13" s="300"/>
      <c r="K13" s="394"/>
      <c r="L13" s="398"/>
      <c r="M13" s="393"/>
    </row>
    <row r="14" spans="1:14">
      <c r="A14" s="1311" t="s">
        <v>414</v>
      </c>
      <c r="B14" s="1304">
        <v>886127</v>
      </c>
      <c r="C14" s="1308">
        <v>0.91700000000000004</v>
      </c>
      <c r="D14" s="1304">
        <v>26564</v>
      </c>
      <c r="E14" s="1308">
        <v>0.92500000000000004</v>
      </c>
      <c r="F14" s="1304">
        <v>96590</v>
      </c>
      <c r="G14" s="1308">
        <v>0.91</v>
      </c>
      <c r="H14" s="1304">
        <v>8274</v>
      </c>
      <c r="I14" s="1308">
        <v>0.96</v>
      </c>
      <c r="J14" s="1304">
        <v>18745</v>
      </c>
      <c r="K14" s="1308">
        <v>0.94699999999999995</v>
      </c>
      <c r="L14" s="1304">
        <v>150261</v>
      </c>
      <c r="M14" s="1309">
        <v>0.92</v>
      </c>
    </row>
    <row r="15" spans="1:14">
      <c r="A15" s="303" t="s">
        <v>410</v>
      </c>
      <c r="B15" s="398">
        <v>48241</v>
      </c>
      <c r="C15" s="394">
        <v>5.3999999999999999E-2</v>
      </c>
      <c r="D15" s="398">
        <v>3134</v>
      </c>
      <c r="E15" s="394">
        <v>0.11799999999999999</v>
      </c>
      <c r="F15" s="398">
        <v>8905</v>
      </c>
      <c r="G15" s="394">
        <v>9.1999999999999998E-2</v>
      </c>
      <c r="H15" s="300">
        <v>954</v>
      </c>
      <c r="I15" s="394">
        <v>0.115</v>
      </c>
      <c r="J15" s="398">
        <v>1872</v>
      </c>
      <c r="K15" s="394">
        <v>0.1</v>
      </c>
      <c r="L15" s="398">
        <v>14865</v>
      </c>
      <c r="M15" s="393">
        <v>9.9000000000000005E-2</v>
      </c>
    </row>
    <row r="16" spans="1:14">
      <c r="A16" s="303" t="s">
        <v>411</v>
      </c>
      <c r="B16" s="398">
        <v>77426</v>
      </c>
      <c r="C16" s="394">
        <v>8.6999999999999994E-2</v>
      </c>
      <c r="D16" s="398">
        <v>3845</v>
      </c>
      <c r="E16" s="394">
        <v>0.14499999999999999</v>
      </c>
      <c r="F16" s="398">
        <v>12507</v>
      </c>
      <c r="G16" s="394">
        <v>0.129</v>
      </c>
      <c r="H16" s="398">
        <v>1180</v>
      </c>
      <c r="I16" s="394">
        <v>0.14299999999999999</v>
      </c>
      <c r="J16" s="398">
        <v>2524</v>
      </c>
      <c r="K16" s="394">
        <v>0.13500000000000001</v>
      </c>
      <c r="L16" s="398">
        <v>20056</v>
      </c>
      <c r="M16" s="393">
        <v>0.13300000000000001</v>
      </c>
    </row>
    <row r="17" spans="1:13">
      <c r="A17" s="303" t="s">
        <v>412</v>
      </c>
      <c r="B17" s="398">
        <v>146828</v>
      </c>
      <c r="C17" s="394">
        <v>0.16600000000000001</v>
      </c>
      <c r="D17" s="398">
        <v>4528</v>
      </c>
      <c r="E17" s="394">
        <v>0.17</v>
      </c>
      <c r="F17" s="398">
        <v>18342</v>
      </c>
      <c r="G17" s="394">
        <v>0.19</v>
      </c>
      <c r="H17" s="398">
        <v>1684</v>
      </c>
      <c r="I17" s="394">
        <v>0.20399999999999999</v>
      </c>
      <c r="J17" s="398">
        <v>3964</v>
      </c>
      <c r="K17" s="394">
        <v>0.21099999999999999</v>
      </c>
      <c r="L17" s="398">
        <v>28533</v>
      </c>
      <c r="M17" s="393">
        <v>0.19</v>
      </c>
    </row>
    <row r="18" spans="1:13">
      <c r="A18" s="303" t="s">
        <v>413</v>
      </c>
      <c r="B18" s="398">
        <v>613632</v>
      </c>
      <c r="C18" s="394">
        <v>0.69199999999999995</v>
      </c>
      <c r="D18" s="398">
        <v>15057</v>
      </c>
      <c r="E18" s="394">
        <v>0.56699999999999995</v>
      </c>
      <c r="F18" s="398">
        <v>56836</v>
      </c>
      <c r="G18" s="394">
        <v>0.58799999999999997</v>
      </c>
      <c r="H18" s="398">
        <v>4456</v>
      </c>
      <c r="I18" s="394">
        <v>0.53900000000000003</v>
      </c>
      <c r="J18" s="398">
        <v>10385</v>
      </c>
      <c r="K18" s="394">
        <v>0.55400000000000005</v>
      </c>
      <c r="L18" s="398">
        <v>86807</v>
      </c>
      <c r="M18" s="393">
        <v>0.57799999999999996</v>
      </c>
    </row>
    <row r="19" spans="1:13">
      <c r="A19" s="118"/>
      <c r="B19" s="118"/>
      <c r="C19" s="118"/>
      <c r="D19" s="118"/>
      <c r="E19" s="118"/>
      <c r="F19" s="118"/>
      <c r="G19" s="118"/>
      <c r="H19" s="118"/>
      <c r="I19" s="118"/>
      <c r="J19" s="118"/>
      <c r="K19" s="118"/>
      <c r="L19" s="118"/>
      <c r="M19" s="118"/>
    </row>
    <row r="20" spans="1:13">
      <c r="A20" s="1731" t="s">
        <v>1254</v>
      </c>
      <c r="B20" s="1731"/>
      <c r="C20" s="1731"/>
      <c r="D20" s="1731"/>
      <c r="E20" s="1731"/>
      <c r="F20" s="1731"/>
      <c r="G20" s="1731"/>
      <c r="H20" s="1731"/>
      <c r="I20" s="1731"/>
      <c r="J20" s="1731"/>
      <c r="K20" s="1731"/>
      <c r="L20" s="1731"/>
      <c r="M20" s="1731"/>
    </row>
  </sheetData>
  <mergeCells count="11">
    <mergeCell ref="A20:M20"/>
    <mergeCell ref="A1:M1"/>
    <mergeCell ref="A3:A6"/>
    <mergeCell ref="B3:C5"/>
    <mergeCell ref="D3:M3"/>
    <mergeCell ref="D4:K4"/>
    <mergeCell ref="L4:M5"/>
    <mergeCell ref="D5:E5"/>
    <mergeCell ref="F5:G5"/>
    <mergeCell ref="H5:I5"/>
    <mergeCell ref="J5: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166</vt:i4>
      </vt:variant>
    </vt:vector>
  </HeadingPairs>
  <TitlesOfParts>
    <vt:vector size="166" baseType="lpstr">
      <vt:lpstr>Title</vt:lpstr>
      <vt:lpstr>Introduction</vt:lpstr>
      <vt:lpstr>BQ-01</vt:lpstr>
      <vt:lpstr>BQ-02</vt:lpstr>
      <vt:lpstr>BQ-03</vt:lpstr>
      <vt:lpstr>BQ-04</vt:lpstr>
      <vt:lpstr>BQ-05</vt:lpstr>
      <vt:lpstr>BQ-06</vt:lpstr>
      <vt:lpstr>BQ-07</vt:lpstr>
      <vt:lpstr>BQ-08</vt:lpstr>
      <vt:lpstr>BQ-09</vt:lpstr>
      <vt:lpstr>BQ-10</vt:lpstr>
      <vt:lpstr>Issues-01</vt:lpstr>
      <vt:lpstr>Issues-02</vt:lpstr>
      <vt:lpstr>Issues-03</vt:lpstr>
      <vt:lpstr>Issues-04</vt:lpstr>
      <vt:lpstr>Issues-05</vt:lpstr>
      <vt:lpstr>Issues-06</vt:lpstr>
      <vt:lpstr>Issues-07</vt:lpstr>
      <vt:lpstr>Issues-08</vt:lpstr>
      <vt:lpstr>Issues-09</vt:lpstr>
      <vt:lpstr>Issues-10</vt:lpstr>
      <vt:lpstr>Issues-12</vt:lpstr>
      <vt:lpstr>Issues-11</vt:lpstr>
      <vt:lpstr>Issues-13</vt:lpstr>
      <vt:lpstr>POP-01</vt:lpstr>
      <vt:lpstr>POP-02</vt:lpstr>
      <vt:lpstr>POP-03</vt:lpstr>
      <vt:lpstr>POP-04</vt:lpstr>
      <vt:lpstr>POP-05</vt:lpstr>
      <vt:lpstr>INC-01</vt:lpstr>
      <vt:lpstr>INC-02</vt:lpstr>
      <vt:lpstr>INC-03</vt:lpstr>
      <vt:lpstr>INC-04</vt:lpstr>
      <vt:lpstr>INC-05</vt:lpstr>
      <vt:lpstr>INC-06</vt:lpstr>
      <vt:lpstr>INC-07</vt:lpstr>
      <vt:lpstr>INC-08</vt:lpstr>
      <vt:lpstr>INC-09</vt:lpstr>
      <vt:lpstr>INC-10</vt:lpstr>
      <vt:lpstr>Taro-01</vt:lpstr>
      <vt:lpstr>Taro-02</vt:lpstr>
      <vt:lpstr>HOU-01</vt:lpstr>
      <vt:lpstr>HOU-02</vt:lpstr>
      <vt:lpstr>HOU-03</vt:lpstr>
      <vt:lpstr>HOU-04</vt:lpstr>
      <vt:lpstr>HOU-05</vt:lpstr>
      <vt:lpstr>HOU-06</vt:lpstr>
      <vt:lpstr>HOU-07</vt:lpstr>
      <vt:lpstr>HOU-08</vt:lpstr>
      <vt:lpstr>HOU-09</vt:lpstr>
      <vt:lpstr>HOU-10</vt:lpstr>
      <vt:lpstr>HOU-11</vt:lpstr>
      <vt:lpstr>HOU-12</vt:lpstr>
      <vt:lpstr>HOU-13</vt:lpstr>
      <vt:lpstr>HOU-14</vt:lpstr>
      <vt:lpstr>HOU-15</vt:lpstr>
      <vt:lpstr>HOU-16</vt:lpstr>
      <vt:lpstr>HOU-17</vt:lpstr>
      <vt:lpstr>HOU-18</vt:lpstr>
      <vt:lpstr>HOU-19</vt:lpstr>
      <vt:lpstr>LAND-01</vt:lpstr>
      <vt:lpstr>LAND-02</vt:lpstr>
      <vt:lpstr>LAND-03</vt:lpstr>
      <vt:lpstr>CEDED-01</vt:lpstr>
      <vt:lpstr>CEDED-02</vt:lpstr>
      <vt:lpstr>CEDED-03</vt:lpstr>
      <vt:lpstr>CEDED-04</vt:lpstr>
      <vt:lpstr>CEDED-05</vt:lpstr>
      <vt:lpstr>CEDED-06</vt:lpstr>
      <vt:lpstr>CEDED-07</vt:lpstr>
      <vt:lpstr>CEDED-08</vt:lpstr>
      <vt:lpstr>CEDED-09</vt:lpstr>
      <vt:lpstr>CEDED-10</vt:lpstr>
      <vt:lpstr>CEDED-11</vt:lpstr>
      <vt:lpstr>CEDED-12</vt:lpstr>
      <vt:lpstr>CEDED-13</vt:lpstr>
      <vt:lpstr>CEDED-14</vt:lpstr>
      <vt:lpstr>CEDED-15</vt:lpstr>
      <vt:lpstr>CEDED-16</vt:lpstr>
      <vt:lpstr>ACCESS-01</vt:lpstr>
      <vt:lpstr>HHL-01</vt:lpstr>
      <vt:lpstr>EDU-01</vt:lpstr>
      <vt:lpstr>EDU-02</vt:lpstr>
      <vt:lpstr>EDU-03</vt:lpstr>
      <vt:lpstr>EDU-04</vt:lpstr>
      <vt:lpstr>EDU-05</vt:lpstr>
      <vt:lpstr>EDU-06</vt:lpstr>
      <vt:lpstr>EDU-07</vt:lpstr>
      <vt:lpstr>EDU-08</vt:lpstr>
      <vt:lpstr>EDU-09</vt:lpstr>
      <vt:lpstr>EDU-10</vt:lpstr>
      <vt:lpstr>EDU-11</vt:lpstr>
      <vt:lpstr>EDU-12</vt:lpstr>
      <vt:lpstr>EDU-13</vt:lpstr>
      <vt:lpstr>EDU-14</vt:lpstr>
      <vt:lpstr>EDU-15</vt:lpstr>
      <vt:lpstr>EDU-16</vt:lpstr>
      <vt:lpstr>EDU-17</vt:lpstr>
      <vt:lpstr>EDU-18</vt:lpstr>
      <vt:lpstr>EDU-19</vt:lpstr>
      <vt:lpstr>EDU-20</vt:lpstr>
      <vt:lpstr>Chronology</vt:lpstr>
      <vt:lpstr>NHGRA</vt:lpstr>
      <vt:lpstr>SOV-01</vt:lpstr>
      <vt:lpstr>SOV-02</vt:lpstr>
      <vt:lpstr>SOV-03</vt:lpstr>
      <vt:lpstr>SOV-04</vt:lpstr>
      <vt:lpstr>SOV-05</vt:lpstr>
      <vt:lpstr>SOV-06</vt:lpstr>
      <vt:lpstr>SOV-07</vt:lpstr>
      <vt:lpstr>SOV-08</vt:lpstr>
      <vt:lpstr>SOV-09</vt:lpstr>
      <vt:lpstr>SOV-10</vt:lpstr>
      <vt:lpstr>SOV-11</vt:lpstr>
      <vt:lpstr>SOV-12</vt:lpstr>
      <vt:lpstr>SOV-13</vt:lpstr>
      <vt:lpstr>SOV-14</vt:lpstr>
      <vt:lpstr>SOV-15</vt:lpstr>
      <vt:lpstr>SOV-16</vt:lpstr>
      <vt:lpstr>SOV-17</vt:lpstr>
      <vt:lpstr>SOV-18</vt:lpstr>
      <vt:lpstr>SOV-19</vt:lpstr>
      <vt:lpstr>SOV-20</vt:lpstr>
      <vt:lpstr>SOV-21</vt:lpstr>
      <vt:lpstr>SOV-22</vt:lpstr>
      <vt:lpstr>SOV-23</vt:lpstr>
      <vt:lpstr>SOV-24</vt:lpstr>
      <vt:lpstr>SOV-25</vt:lpstr>
      <vt:lpstr>SOV-26</vt:lpstr>
      <vt:lpstr>ACT-01</vt:lpstr>
      <vt:lpstr>ACT-02</vt:lpstr>
      <vt:lpstr>HTH-01</vt:lpstr>
      <vt:lpstr>HTH-02</vt:lpstr>
      <vt:lpstr>HTH-03</vt:lpstr>
      <vt:lpstr>HTH-04</vt:lpstr>
      <vt:lpstr>HTH-05</vt:lpstr>
      <vt:lpstr>HTH-06</vt:lpstr>
      <vt:lpstr>HTH-07</vt:lpstr>
      <vt:lpstr>HTH-08</vt:lpstr>
      <vt:lpstr>HTH-09</vt:lpstr>
      <vt:lpstr>HTH-10</vt:lpstr>
      <vt:lpstr>HTH-11</vt:lpstr>
      <vt:lpstr>HTH-12</vt:lpstr>
      <vt:lpstr>HTH-13</vt:lpstr>
      <vt:lpstr>HTH-14</vt:lpstr>
      <vt:lpstr>HTH-15</vt:lpstr>
      <vt:lpstr>HTH-16</vt:lpstr>
      <vt:lpstr>HTH-17</vt:lpstr>
      <vt:lpstr>HTH-18</vt:lpstr>
      <vt:lpstr>HTH-19</vt:lpstr>
      <vt:lpstr>HTH-20</vt:lpstr>
      <vt:lpstr>CUL-01</vt:lpstr>
      <vt:lpstr>CUL-02</vt:lpstr>
      <vt:lpstr>CUL-03</vt:lpstr>
      <vt:lpstr>CUL-04</vt:lpstr>
      <vt:lpstr>CUL-05</vt:lpstr>
      <vt:lpstr>CUL-06</vt:lpstr>
      <vt:lpstr>CUL-07</vt:lpstr>
      <vt:lpstr>CUL-08</vt:lpstr>
      <vt:lpstr>CUL-09</vt:lpstr>
      <vt:lpstr>CUL-10</vt:lpstr>
      <vt:lpstr>CUL-11</vt:lpstr>
      <vt:lpstr>CUL-12</vt:lpstr>
      <vt:lpstr>CUL-13</vt:lpstr>
      <vt:lpstr>CUL-14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Eshima</dc:creator>
  <cp:lastModifiedBy>Mark Eshima</cp:lastModifiedBy>
  <cp:lastPrinted>2019-10-09T17:08:19Z</cp:lastPrinted>
  <dcterms:created xsi:type="dcterms:W3CDTF">2017-03-16T17:03:55Z</dcterms:created>
  <dcterms:modified xsi:type="dcterms:W3CDTF">2021-11-02T22:15:38Z</dcterms:modified>
</cp:coreProperties>
</file>